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25" windowHeight="7755"/>
  </bookViews>
  <sheets>
    <sheet name="Plan1" sheetId="1" r:id="rId1"/>
  </sheets>
  <definedNames>
    <definedName name="Excel_BuiltIn_Print_Area_1_1">Plan1!$A$1:$A$42</definedName>
  </definedNames>
  <calcPr calcId="124519"/>
</workbook>
</file>

<file path=xl/calcChain.xml><?xml version="1.0" encoding="utf-8"?>
<calcChain xmlns="http://schemas.openxmlformats.org/spreadsheetml/2006/main">
  <c r="C17" i="1"/>
  <c r="C36"/>
  <c r="C9"/>
  <c r="C8"/>
  <c r="C42"/>
</calcChain>
</file>

<file path=xl/sharedStrings.xml><?xml version="1.0" encoding="utf-8"?>
<sst xmlns="http://schemas.openxmlformats.org/spreadsheetml/2006/main" count="39" uniqueCount="37">
  <si>
    <t>Em R$</t>
  </si>
  <si>
    <t>I - RECEITAS CORRENTES</t>
  </si>
  <si>
    <t>Receita Tributária</t>
  </si>
  <si>
    <t>ITBI</t>
  </si>
  <si>
    <t>IRRF</t>
  </si>
  <si>
    <t xml:space="preserve">  Receita de Contribuição</t>
  </si>
  <si>
    <t xml:space="preserve">  Receita Patrimonial</t>
  </si>
  <si>
    <t>Transferências Correntes</t>
  </si>
  <si>
    <t>Cota-Parte do ITR</t>
  </si>
  <si>
    <t>Cota-parte Comp. Financ. Recursos Hídricos</t>
  </si>
  <si>
    <t>Cota-Parte do ICMS</t>
  </si>
  <si>
    <t>Transferência do FUNDEB</t>
  </si>
  <si>
    <t>Outras Transferências</t>
  </si>
  <si>
    <t>Outras Receitas Correntes</t>
  </si>
  <si>
    <t>II - DEDUÇÕES</t>
  </si>
  <si>
    <t>III-RECEITA CORRENTE LÍQUIDA (I-II)</t>
  </si>
  <si>
    <t xml:space="preserve">Deduções para o FUNDEB </t>
  </si>
  <si>
    <t>Compensação Previdenciária entre Regimes</t>
  </si>
  <si>
    <t>ESPECIFICAÇÃO DA RECEITA</t>
  </si>
  <si>
    <t>Cota-parte do IPVA</t>
  </si>
  <si>
    <t>Cota-Parte do IPI-EXP</t>
  </si>
  <si>
    <t>RECEITA CORRENTE LIQUIDA</t>
  </si>
  <si>
    <t xml:space="preserve">  Cota-parte do FPM (cota mensal)</t>
  </si>
  <si>
    <t>IPTU/ MULTA E JUROS/DÍVIDA ATIVA/MULTAS D.A.</t>
  </si>
  <si>
    <t>ISSQN/ MULTA E JUROS/DÍVIDA ATIVA/MULTAS D.A.</t>
  </si>
  <si>
    <t>Taxas/ MULTA E JUROS/DÍVIDA ATIVA/MULTAS D.A.</t>
  </si>
  <si>
    <t xml:space="preserve">   Contr. do Servidor Ativo</t>
  </si>
  <si>
    <t>Orçamento 2026</t>
  </si>
  <si>
    <t xml:space="preserve">  Cota-parte do FPM (cota extraordinária)</t>
  </si>
  <si>
    <t>Cota-parte da Compensação Financ. p/ Prod. Petróleo</t>
  </si>
  <si>
    <t>Transferências  SUS</t>
  </si>
  <si>
    <t>Transferências  FNDE</t>
  </si>
  <si>
    <t>Transferências  FNAS</t>
  </si>
  <si>
    <t>Cota-parte do Royalties Estadual</t>
  </si>
  <si>
    <t>Remuneração dos recursos do RPPS</t>
  </si>
  <si>
    <t>Agente Comunitário -  Endemias</t>
  </si>
  <si>
    <t>Cota-parte de Intervenção no Domínio Econômico - CIDE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</si>
</sst>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"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theme="2"/>
        <bgColor indexed="31"/>
      </patternFill>
    </fill>
    <fill>
      <patternFill patternType="solid">
        <fgColor theme="1" tint="0.499984740745262"/>
        <bgColor indexed="23"/>
      </patternFill>
    </fill>
  </fills>
  <borders count="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1" fontId="1" fillId="0" borderId="4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indent="1"/>
    </xf>
    <xf numFmtId="41" fontId="1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 indent="2"/>
    </xf>
    <xf numFmtId="41" fontId="2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41" fontId="1" fillId="0" borderId="1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1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49" fontId="1" fillId="3" borderId="6" xfId="0" applyNumberFormat="1" applyFont="1" applyFill="1" applyBorder="1" applyAlignment="1">
      <alignment vertical="center"/>
    </xf>
    <xf numFmtId="41" fontId="1" fillId="3" borderId="5" xfId="0" applyNumberFormat="1" applyFont="1" applyFill="1" applyBorder="1" applyAlignment="1">
      <alignment vertical="center"/>
    </xf>
    <xf numFmtId="0" fontId="3" fillId="0" borderId="0" xfId="0" applyFont="1"/>
    <xf numFmtId="4" fontId="2" fillId="0" borderId="0" xfId="0" applyNumberFormat="1" applyFont="1" applyBorder="1" applyAlignment="1">
      <alignment vertical="center"/>
    </xf>
    <xf numFmtId="9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809625</xdr:colOff>
      <xdr:row>2</xdr:row>
      <xdr:rowOff>219075</xdr:rowOff>
    </xdr:to>
    <xdr:pic>
      <xdr:nvPicPr>
        <xdr:cNvPr id="1145" name="Figura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809625" cy="7239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885825</xdr:colOff>
      <xdr:row>0</xdr:row>
      <xdr:rowOff>104775</xdr:rowOff>
    </xdr:from>
    <xdr:to>
      <xdr:col>0</xdr:col>
      <xdr:colOff>4038600</xdr:colOff>
      <xdr:row>2</xdr:row>
      <xdr:rowOff>0</xdr:rowOff>
    </xdr:to>
    <xdr:sp macro="" textlink="" fLocksText="0">
      <xdr:nvSpPr>
        <xdr:cNvPr id="1026" name="Text Box 2"/>
        <xdr:cNvSpPr txBox="1">
          <a:spLocks noChangeArrowheads="1"/>
        </xdr:cNvSpPr>
      </xdr:nvSpPr>
      <xdr:spPr bwMode="auto">
        <a:xfrm>
          <a:off x="895350" y="104775"/>
          <a:ext cx="3143250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/>
          <a:ext uri="{91240B29-F687-4F45-9708-019B960494DF}"/>
          <a:ext uri="{AF507438-7753-43E0-B8FC-AC1667EBCBE1}"/>
        </a:extLst>
      </xdr:spPr>
      <xdr:txBody>
        <a:bodyPr vertOverflow="clip" wrap="square" lIns="20160" tIns="10080" rIns="20160" bIns="10080" anchor="t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do Rio de Janeiro</a:t>
          </a:r>
        </a:p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PIRAÍ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4"/>
  <sheetViews>
    <sheetView tabSelected="1" view="pageBreakPreview" zoomScale="60" workbookViewId="0">
      <selection activeCell="C3" sqref="C3"/>
    </sheetView>
  </sheetViews>
  <sheetFormatPr defaultColWidth="7.85546875" defaultRowHeight="11.25"/>
  <cols>
    <col min="1" max="1" width="61" style="2" customWidth="1"/>
    <col min="2" max="2" width="1.7109375" style="2" customWidth="1"/>
    <col min="3" max="3" width="25.28515625" style="2" customWidth="1"/>
    <col min="4" max="5" width="7.85546875" style="2" customWidth="1"/>
    <col min="6" max="6" width="21.28515625" style="2" customWidth="1"/>
    <col min="7" max="255" width="7.85546875" style="2" customWidth="1"/>
    <col min="256" max="16384" width="7.85546875" style="24"/>
  </cols>
  <sheetData>
    <row r="1" spans="1:256" s="1" customFormat="1" ht="24" customHeight="1">
      <c r="IV1" s="24"/>
    </row>
    <row r="2" spans="1:256" s="1" customFormat="1" ht="18.600000000000001" customHeight="1">
      <c r="IV2" s="24"/>
    </row>
    <row r="3" spans="1:256" s="1" customFormat="1" ht="18.600000000000001" customHeight="1">
      <c r="IV3" s="24"/>
    </row>
    <row r="4" spans="1:256" s="1" customFormat="1" ht="17.850000000000001" customHeight="1">
      <c r="A4" s="28" t="s">
        <v>21</v>
      </c>
      <c r="B4" s="28"/>
      <c r="C4" s="28"/>
      <c r="IV4" s="24"/>
    </row>
    <row r="5" spans="1:256" s="1" customFormat="1" ht="19.350000000000001" customHeight="1">
      <c r="A5" s="28" t="s">
        <v>27</v>
      </c>
      <c r="B5" s="28"/>
      <c r="C5" s="28"/>
      <c r="IV5" s="24"/>
    </row>
    <row r="6" spans="1:256" ht="15.6" customHeight="1">
      <c r="C6" s="3" t="s">
        <v>0</v>
      </c>
    </row>
    <row r="7" spans="1:256" ht="20.100000000000001" customHeight="1">
      <c r="A7" s="4" t="s">
        <v>18</v>
      </c>
      <c r="B7" s="5"/>
      <c r="C7" s="6">
        <v>2026</v>
      </c>
    </row>
    <row r="8" spans="1:256" ht="24" customHeight="1">
      <c r="A8" s="7" t="s">
        <v>1</v>
      </c>
      <c r="B8" s="8"/>
      <c r="C8" s="9">
        <f>C9+C15+C16+C17+C35</f>
        <v>414499129</v>
      </c>
    </row>
    <row r="9" spans="1:256" ht="24" customHeight="1">
      <c r="A9" s="10" t="s">
        <v>2</v>
      </c>
      <c r="B9" s="8"/>
      <c r="C9" s="11">
        <f>SUM(C10:C14)</f>
        <v>74551439</v>
      </c>
      <c r="F9" s="25"/>
      <c r="G9" s="25"/>
      <c r="H9" s="25"/>
    </row>
    <row r="10" spans="1:256" ht="24" customHeight="1">
      <c r="A10" s="12" t="s">
        <v>23</v>
      </c>
      <c r="B10" s="8"/>
      <c r="C10" s="13">
        <v>8432000</v>
      </c>
    </row>
    <row r="11" spans="1:256" ht="24" customHeight="1">
      <c r="A11" s="12" t="s">
        <v>4</v>
      </c>
      <c r="B11" s="8"/>
      <c r="C11" s="13">
        <v>11074500</v>
      </c>
    </row>
    <row r="12" spans="1:256" ht="24" customHeight="1">
      <c r="A12" s="12" t="s">
        <v>3</v>
      </c>
      <c r="B12" s="8"/>
      <c r="C12" s="13">
        <v>745000</v>
      </c>
    </row>
    <row r="13" spans="1:256" ht="24" customHeight="1">
      <c r="A13" s="12" t="s">
        <v>24</v>
      </c>
      <c r="B13" s="8"/>
      <c r="C13" s="13">
        <v>40917500</v>
      </c>
    </row>
    <row r="14" spans="1:256" ht="24" customHeight="1">
      <c r="A14" s="12" t="s">
        <v>25</v>
      </c>
      <c r="B14" s="8"/>
      <c r="C14" s="13">
        <v>13382439</v>
      </c>
    </row>
    <row r="15" spans="1:256" ht="24" customHeight="1">
      <c r="A15" s="14" t="s">
        <v>5</v>
      </c>
      <c r="B15" s="8"/>
      <c r="C15" s="11">
        <v>14135500</v>
      </c>
    </row>
    <row r="16" spans="1:256" ht="24" customHeight="1">
      <c r="A16" s="14" t="s">
        <v>6</v>
      </c>
      <c r="B16" s="8"/>
      <c r="C16" s="11">
        <v>38971280</v>
      </c>
    </row>
    <row r="17" spans="1:6" ht="24" customHeight="1">
      <c r="A17" s="10" t="s">
        <v>7</v>
      </c>
      <c r="B17" s="8"/>
      <c r="C17" s="11">
        <f>SUM(C18:C34)</f>
        <v>284190910</v>
      </c>
      <c r="F17" s="25"/>
    </row>
    <row r="18" spans="1:6" ht="24" customHeight="1">
      <c r="A18" s="15" t="s">
        <v>22</v>
      </c>
      <c r="B18" s="8"/>
      <c r="C18" s="13">
        <v>42000000</v>
      </c>
      <c r="F18" s="25"/>
    </row>
    <row r="19" spans="1:6" ht="24" customHeight="1">
      <c r="A19" s="15" t="s">
        <v>28</v>
      </c>
      <c r="B19" s="8"/>
      <c r="C19" s="13">
        <v>3500000</v>
      </c>
      <c r="F19" s="25"/>
    </row>
    <row r="20" spans="1:6" ht="24" customHeight="1">
      <c r="A20" s="12" t="s">
        <v>8</v>
      </c>
      <c r="B20" s="8"/>
      <c r="C20" s="13">
        <v>64000</v>
      </c>
    </row>
    <row r="21" spans="1:6" ht="24" customHeight="1">
      <c r="A21" s="12" t="s">
        <v>36</v>
      </c>
      <c r="B21" s="8"/>
      <c r="C21" s="13">
        <v>41000</v>
      </c>
    </row>
    <row r="22" spans="1:6" ht="24" customHeight="1">
      <c r="A22" s="12" t="s">
        <v>9</v>
      </c>
      <c r="B22" s="8"/>
      <c r="C22" s="13">
        <v>6000000</v>
      </c>
    </row>
    <row r="23" spans="1:6" ht="24" customHeight="1">
      <c r="A23" s="12" t="s">
        <v>29</v>
      </c>
      <c r="B23" s="8"/>
      <c r="C23" s="13">
        <v>38842937</v>
      </c>
      <c r="F23" s="25"/>
    </row>
    <row r="24" spans="1:6" ht="24" customHeight="1">
      <c r="A24" s="12" t="s">
        <v>30</v>
      </c>
      <c r="B24" s="8"/>
      <c r="C24" s="13">
        <v>24133638</v>
      </c>
      <c r="F24" s="25"/>
    </row>
    <row r="25" spans="1:6" ht="24" customHeight="1">
      <c r="A25" s="12" t="s">
        <v>31</v>
      </c>
      <c r="B25" s="8"/>
      <c r="C25" s="13">
        <v>3344500</v>
      </c>
      <c r="F25" s="25"/>
    </row>
    <row r="26" spans="1:6" ht="24" customHeight="1">
      <c r="A26" s="12" t="s">
        <v>32</v>
      </c>
      <c r="B26" s="8"/>
      <c r="C26" s="13">
        <v>161000</v>
      </c>
      <c r="F26" s="25"/>
    </row>
    <row r="27" spans="1:6" ht="24" customHeight="1">
      <c r="A27" s="12" t="s">
        <v>10</v>
      </c>
      <c r="B27" s="8"/>
      <c r="C27" s="13">
        <v>110000000</v>
      </c>
      <c r="F27" s="25"/>
    </row>
    <row r="28" spans="1:6" ht="24" customHeight="1">
      <c r="A28" s="12" t="s">
        <v>19</v>
      </c>
      <c r="B28" s="8"/>
      <c r="C28" s="13">
        <v>4300000</v>
      </c>
    </row>
    <row r="29" spans="1:6" ht="24" customHeight="1">
      <c r="A29" s="12" t="s">
        <v>20</v>
      </c>
      <c r="B29" s="8"/>
      <c r="C29" s="13">
        <v>3270000</v>
      </c>
      <c r="F29" s="25"/>
    </row>
    <row r="30" spans="1:6" ht="24" customHeight="1">
      <c r="A30" s="12" t="s">
        <v>30</v>
      </c>
      <c r="B30" s="8"/>
      <c r="C30" s="13">
        <v>683843</v>
      </c>
      <c r="F30" s="25"/>
    </row>
    <row r="31" spans="1:6" ht="24" customHeight="1">
      <c r="A31" s="12" t="s">
        <v>32</v>
      </c>
      <c r="B31" s="8"/>
      <c r="C31" s="13">
        <v>196992</v>
      </c>
      <c r="F31" s="25"/>
    </row>
    <row r="32" spans="1:6" ht="24" customHeight="1">
      <c r="A32" s="12" t="s">
        <v>33</v>
      </c>
      <c r="B32" s="8"/>
      <c r="C32" s="13">
        <v>14000000</v>
      </c>
    </row>
    <row r="33" spans="1:6" ht="24" customHeight="1">
      <c r="A33" s="16" t="s">
        <v>11</v>
      </c>
      <c r="B33" s="8"/>
      <c r="C33" s="13">
        <v>31500000</v>
      </c>
    </row>
    <row r="34" spans="1:6" ht="24" customHeight="1">
      <c r="A34" s="16" t="s">
        <v>12</v>
      </c>
      <c r="B34" s="8"/>
      <c r="C34" s="13">
        <v>2153000</v>
      </c>
    </row>
    <row r="35" spans="1:6" ht="24" customHeight="1">
      <c r="A35" s="10" t="s">
        <v>13</v>
      </c>
      <c r="B35" s="8"/>
      <c r="C35" s="11">
        <v>2650000</v>
      </c>
    </row>
    <row r="36" spans="1:6" ht="24" customHeight="1">
      <c r="A36" s="17" t="s">
        <v>14</v>
      </c>
      <c r="B36" s="8"/>
      <c r="C36" s="18">
        <f>SUM(C37:C41)</f>
        <v>76957212</v>
      </c>
    </row>
    <row r="37" spans="1:6" ht="24" customHeight="1">
      <c r="A37" s="19" t="s">
        <v>26</v>
      </c>
      <c r="B37" s="8"/>
      <c r="C37" s="20">
        <v>12192500</v>
      </c>
    </row>
    <row r="38" spans="1:6" ht="24" customHeight="1">
      <c r="A38" s="15" t="s">
        <v>34</v>
      </c>
      <c r="B38" s="8"/>
      <c r="C38" s="13">
        <v>30637000</v>
      </c>
    </row>
    <row r="39" spans="1:6" ht="24" customHeight="1">
      <c r="A39" s="15" t="s">
        <v>35</v>
      </c>
      <c r="B39" s="8"/>
      <c r="C39" s="13">
        <v>582912</v>
      </c>
    </row>
    <row r="40" spans="1:6" ht="24" customHeight="1">
      <c r="A40" s="15" t="s">
        <v>17</v>
      </c>
      <c r="B40" s="8"/>
      <c r="C40" s="13">
        <v>1618000</v>
      </c>
    </row>
    <row r="41" spans="1:6" ht="24" customHeight="1">
      <c r="A41" s="21" t="s">
        <v>16</v>
      </c>
      <c r="B41" s="8"/>
      <c r="C41" s="13">
        <v>31926800</v>
      </c>
    </row>
    <row r="42" spans="1:6" ht="24" customHeight="1">
      <c r="A42" s="22" t="s">
        <v>15</v>
      </c>
      <c r="B42" s="8"/>
      <c r="C42" s="23">
        <f>C8-C36</f>
        <v>337541917</v>
      </c>
      <c r="F42" s="25"/>
    </row>
    <row r="43" spans="1:6">
      <c r="A43" s="26"/>
    </row>
    <row r="44" spans="1:6">
      <c r="B44" s="1"/>
      <c r="C44" s="27"/>
    </row>
  </sheetData>
  <mergeCells count="2">
    <mergeCell ref="A4:C4"/>
    <mergeCell ref="A5:C5"/>
  </mergeCells>
  <phoneticPr fontId="0" type="noConversion"/>
  <printOptions horizontalCentered="1"/>
  <pageMargins left="0" right="0" top="0" bottom="0" header="0" footer="0"/>
  <pageSetup paperSize="9" scale="84" firstPageNumber="0" orientation="portrait" horizontalDpi="300" verticalDpi="300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Excel_BuiltIn_Print_Area_1_1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NoteFazenda</dc:creator>
  <cp:lastModifiedBy>Bianca Teixeira Jordão Santos</cp:lastModifiedBy>
  <cp:lastPrinted>2025-10-15T16:40:45Z</cp:lastPrinted>
  <dcterms:created xsi:type="dcterms:W3CDTF">2008-08-12T13:03:11Z</dcterms:created>
  <dcterms:modified xsi:type="dcterms:W3CDTF">2025-10-15T20:02:57Z</dcterms:modified>
</cp:coreProperties>
</file>