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3365"/>
  </bookViews>
  <sheets>
    <sheet name="Anexo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25" i="1" l="1"/>
  <c r="F26" i="1"/>
  <c r="F27" i="1"/>
  <c r="F24" i="1"/>
  <c r="F18" i="1"/>
  <c r="F7" i="1" l="1"/>
  <c r="F8" i="1"/>
  <c r="F9" i="1"/>
  <c r="F10" i="1"/>
  <c r="F11" i="1"/>
  <c r="F12" i="1"/>
  <c r="F6" i="1"/>
  <c r="E28" i="1" l="1"/>
  <c r="E19" i="1"/>
  <c r="E13" i="1"/>
  <c r="E31" i="1" s="1"/>
</calcChain>
</file>

<file path=xl/sharedStrings.xml><?xml version="1.0" encoding="utf-8"?>
<sst xmlns="http://schemas.openxmlformats.org/spreadsheetml/2006/main" count="49" uniqueCount="27">
  <si>
    <t>ITEM</t>
  </si>
  <si>
    <t>UND.</t>
  </si>
  <si>
    <t>QUANT.</t>
  </si>
  <si>
    <t>DESCRIÇÃO</t>
  </si>
  <si>
    <t>PREÇO UNIT.</t>
  </si>
  <si>
    <t>PREÇO TOTAL</t>
  </si>
  <si>
    <t>kg</t>
  </si>
  <si>
    <t>CARNE BOVINA MOÍDA TIPO ACÉM CONGELADA, PROVENIENTE DE ANIMAIS SADIOS, ABATIDOS SOB INSPEÇÃO VETERINÁRIA, DEVENDO APRESENTAR COLORAÇÃO VERMELHO-VIVO, ODOR CARACTERÍSTICO E ASPECTO PRÓPRIO NÃO AMOLECIDO E NEM PEGAJOSA. ISENTO DE: VESTÍGIOS DE DESCONGELAMENTO, EXCESSO DE GORDURA, CARTILAGEM E APONERVOSE, COLORAÇÃO ARROXEADA, ACINZENTADA E ESVERDEADA, ODOR FORTE E DESAGRADÁVEL, PARASITAS, SUJIDADES, LARVAS E QUALQUER SUBSTÂNCIA CONTAMINANTE. ACONDICIONADO EM EMBALAGEM DE POLIETILENO ATÓXICA, TRANSPARENTE E RESISTENTE, A VÁCUO, PESO LÍQUIDO DE 1KG OU 2 KG, CONTENDO NA EMBALAGEM A IDENTIFICAÇÃO DO PRODUTO, PESO, MARCA DO FABRICANTE, PRAZO DE VALIDADE, CARIMBOS OFICIAIS E SELO DE INSPEÇÃO DO ÓRGÃO COMPETENTE E DATA DE EMBALAGEM. VALIDADE MÍNIMA DE 03 MESES, A CONTAR DA DATA DE ENTREGA.</t>
  </si>
  <si>
    <t>FRANGO (COXA / SOBRECOXA SEM DORSO), EMBALADAS INDIVIDUALMENTE, EM EMBALAGEM PLÁSTICA, COM OSSO, CONGELADAS E COM O MÁXIMO DE 10% DE GORDURA, LIVRE DE PARASITOS E DE QUALQUER SUBSTÂNCIA CONTAMINANTE QUE POSSA ALTERÁ-LA OU ENCOBRIR ALGUMA ALTERAÇÃO, ODOR E SABOR PRÓPRIOS EM PORÇÕES INDIVIDUAIS EM SACO PLÁSTICO TRANSPARENTE E ATÓXICO, LIMPO, NÃO VIOLADO, RESISTENTE, QUE GARANTA A INTEGRIDADE DO PRODUTO ACONDICIONADO EM CAIXAS LACRADAS. A EMBALAGEM DEVERÁ CONTER EXTERNAMENTE OS DADOS DE IDENTIFICAÇÃO, PROCEDÊNCIA, NÚMERO DE LOTE, QUANTIDADE DO PRODUTO, NÚMERO DO REGISTRO NO MINISTÉRIO DA AGRICULTURA/SIF/DIPOA E CARIMBO DE INSPEÇÃO DO SIF. O PRODUTO DEVERÁ APRESENTAR VALIDADE MÍNIMA DE 3 MESES A PARTIR DA DATA DE ENTREGA.</t>
  </si>
  <si>
    <t>CARNE BOVINA (PATINHO, S/ SEBO, LIMPA) 1ª QUALIDADE. EMBALADAS EM PACOTE ENTRE 4 E 5KG, SEM OSSO, CONGELADA.ASPECTO: PRÓPRIO DA ESPÉCIE, NÃO AMOLECIDA NEM PEGAJOSA, COR: PRÓPRIA DA ESPÉCIE, SEM MANCHAS ESVERDEADAS OU PARDACENTAS, ODOR: PRÓPRIO TIPO DE CORTE:CARACTERÍSTICO DA PEÇA. NO MÁXIMO 10% DE GORDURA. EMBALADA A VÁCUO EM SACO PLÁSTICO TRANSPARENTE E ATÓXICO, LIMPO, NÃO VIOLADO, RESISTENTE, QUE GARANTA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VALIDADE MÍNIMA DE 90 (NOVENTA) DIAS A PARTIR DA DATA DE ENTREGA NA UNIDADE REQUISITANTE.</t>
  </si>
  <si>
    <t xml:space="preserve">CARNE BOVINA (MÚSCULO, S/ SEBO, LIMPA) 1ª QUALIDADE. EMBALADAS EM PACOTE ENTRE 4 E 5KG, SEM OSSO, CONGELADA. ASPECTO: PRÓPRIO DA ESPÉCIE, NÃO AMOLECIDA NEM PEGAJOSA, COR: PRÓPRIA DA ESPÉCIE, SEM MANCHAS ESVERDEADAS OU PARDACENTAS, ODOR: PRÓPRIO TIPO DE CORTE: CARACTERÍSTICO DA PEÇA. NO MÁXIMO 10% DE GORDURA. EMBALADA A VÁCUO EM SACO PLÁSTICO TRANSPARENTE E ATÓXICO, LIMPO, NÃO VIOLADO, RESISTENTE, QUE GARANTA A INTEGRIDADE DO PRODUTO ATÉ O MOMENTO DO CONSUMO. A EMBALAGEM DEVERÁ CONTER EXTERNAMENTE OS DADOS DE IDENTIFICAÇÃO, PROCEDÊNCIA, NÚMERO DE LOTE, DATA DE VALIDADE, QUANTIDADE DO PRODUTO, NÚMERO DO REGISTRO NO MINISTÉRIO DA AGRICULTURA/SIF/DIPOA E CARIMBO DE INSPEÇÃO DO SIF. VALIDADE MÍNIMA DE 90 (NOVENTA) DIAS A PARTIR DA DATA DE ENTREGA NA UNIDADE REQUISITANTE </t>
  </si>
  <si>
    <t>CARNE SUÍNA CONGELADA EM CUBOS DE 2 x 2 cm - PERNIL - MANIPULADA COM CONDIÇÕES HIGIÊNICAS, PROVENIENTES DE ANIMAIS SADIOS, ABATIDOS SOB INSPEÇÃO VETERINÁRIA, DEVENDO SER CONGELADA E TRANSPORTADA À TEMPERATURA DE -18°C (MENOS DEZOITO GRAUS CENTÍGRADOS NEGATIVOS). DURANTE O PROCESSAMENTO, DEVE SER REALIZADA A APARAGEM (ELIMINAÇÃO DOS EXCESSOS DE GORDURA, OSSOS, PELE, CARTILAGEM E APONEVROSES). LIVRE DE PARASITAS E DE QUALQUER SUBSTÂNCIA CONTAMINANTE QUE POSSA ALTERÁ-LA OU ENCOBRIR ALGUMA ALTERAÇÃO. CARACTERÍSTICAS ORGANOLÉPTICAS: ASPECTO PRÓPRIO DA ESPÉCIE, TEXTURA FIRME, NÃO DEVE APRESENTAR-SE VISCOSA AO TATO; COR ROSADA, SEM MANCHAS ESVERDEADAS; CHEIRO PRÓPRIO, NÃO DEVE APRESENTAR CHEIRO DESAGRADÁVEL; SABOR PRÓPRIO. O PRODUTO NÃO DEVERÁ APRESENTAR EXSUDADO OU PARTES FLÁCIDAS OU DE CONSISTÊNCIA ANORMAL, COM INDÍCIOS DE FERMENTAÇÃO PÚTRIDA. O PRODUTO DEVERÁ ESTAR CONGELADO EM CUBOS PEQUENOS, DE APROXIMADAMENTE 2 X 2 CM, EM EMBALAGEM PLÁSTICA, FLEXÍVEL, ATÓXICA, RESISTENTE, TRANSPARENTE, EM PACOTES COM PESO DE 1 OU 2 KG. EMBALAGEM ÍNTEGRA, SEM SINAIS DE RACHADURAS NA SUPERFÍCIE, SEM FUROS E SEM ACÚMULOS. A EMBALAGEM DEVERÁ OBEDECER AOS SEGUINTES REQUISITOS: A) PROTEGER AS CARACTERÍSTICAS ORGANOLÉPTICAS E DE QUALIDADE DO PRODUTO; B) PROTEGER O PRODUTO CONTRA A CONTAMINAÇÃO MICROBIOLÓGICA E SE QUALQUER OUTRO TIPO DE CONTAMINAÇÃO; C) IMPEDIR PERDA DE ÁGUA, DESIDRATAÇÃO E QUALQUER VAZAMENTO; D) IMPEDIR QUE SE TRANSMITA AO PRODUTO QUALQUER CHEIRO, COR, SABOR, OU OUTRA QUALQUER CARACTERÍSTICA INDESEJÁVEL. O PRODUTO DEVERÁ SER ROTULADO DE ACORDO COM A LEGISLAÇÃO VIGENTE. NO RÓTULO DA EMBALAGEM DEVERÃO SER IMPRESSAS DE FORMA CLARA E INDELÉVEL AS SEGUINTES INFORMAÇÕES: NÚMERO DE REGISTRO DO PRODUTO NO SERVIÇO DE INSPEÇÃO FEDERAL (SIF) OU NA COORDENADORIA DE INSPEÇÃO SANITÁRIA DE PRODUTOS DE ORIGEM ANIMAL (CISPOA), IDENTIFICAÇÃO COMPLETA DO PRODUTO, INCLUSIVE A MARCA, NOME E ENDEREÇO DO FABRICANTE; DATA DE FABRICAÇÃO, PRAZO DE VALIDADE (MÍNIMO DE SEIS MESES) E PRAZO MÁXIMO DE CONSUMO; NÚMERO DO LOTE; PESO LÍQUIDO; TEMPERATURA DE ESTOCAGEM, ARMAZENAMENTO E CONSERVAÇÃO; PESO LÍQUIDO DA EMBALAGEM; CONDIÇÕES DE ARMAZENAMENTO.</t>
  </si>
  <si>
    <t>FRANGO (FILÉ DE PEITO), EMBALADAS EM PACOTES DE ATÉ 2KG, SEM OSSO, CONGELADAS E COM O MÁXIMO DE 10% DE GORDURA, NÃO DEVERÁ APRESENTAR SUPERFÍCIE ÚMIDA, PEGAJOSA, EXSUDADO LÍQUIDO, PARTES FLÁCIDAS OU CONSISTÊNCIA ANORMAL. SÓ SERÃO ACEITOS. COM A COMPROVAÇÃO DA INSPEÇÃO SIF/DIPOA E 6% DE ÁGUA SENDO CADA PEÇA INDIVIDUALMENTE ACONDICIONADA. EMBALAGEM INTACTA CONSTANDO DATA DA FABRICAÇÃO, DATA DE VALIDADE E NÚMERO DO LOTE DO PRODUTO. VALIDADE MÍNIMA DE 3 MESES A PARTIR DA DATA DE ENTREGA.</t>
  </si>
  <si>
    <t>FÍGADO BOVINO DE 1ª QUALIDADE, PACOTE COM PESO ENTRE 4KG E 5KG, SEM OSSO, CONGELADO E COM O MÁXIMO DE 10% DE GORDURA. ASPECTO: PRÓPRIO DA ESPÉCIE, NÃO AMOLECIDA NEM PEGAJOSA COR: PRÓPRIA DA ESPÉCIE, SEM PELE, SEM MANCHAS ESVERDEADAS OU PARDACENTAS, ODOR: PRÓPRIO TIPO DE CORTE:CARACTERÍSTICO DA PEÇA. EMBALADA A VÁCUO EM SACO PLÁSTICO TRANSPARENTE E ATÓXICO, LIMPO, NÃO VIOLADO, RESISTENTE, QUE GARANTA A INTEGRIDADE DO PRODUTO ATÉ O MOMENTO DO CONSUMO, ACONDICIONADO EM CAIXAS LACRADAS. A EMBALAGEM DEVERÁ CONTER EXTERNAMENTE OS DADOS DE IDENTIFICAÇÃO, PROCEDÊNCIA, NÚMERO DE LOTE, DATA DE VALIDADE, QUANTIDADE DO PRODUTO, NÚMERO DO REGISTRO NO MINISTÉRIO DA AGRICULTURA/SIF/DIPOA E CARIMBO DE INSPEÇÃO DO SIF. O PRODUTO DEVERÁ APRESENTAR VALIDADE MÍNIMA DE 60 (SESSENTA) DIAS A PARTIR DA DATA DE ENTREGA NA UNIDADE REQUISITANTE.</t>
  </si>
  <si>
    <t>POSTA DE PEIXE CAÇÃO - BRANCO, CORTADO EM POSTAS, SEM PELE E SEM ESPINHA. PACOTE DE 1KG. ACONDICIONADOS EM EMBALAGEM DE POLIETILENO ATÓXICA SEM VIOLAÇÃO E QUE GARANTA A QUALIDADE DO PRODUTO ATÉ O CONSUMO. DEVEM APRESENTAR O NÚMERO DO REGISTRO NO MINISTÉRIO DA AGRICULTURA/SIF/DIPOA E CARIMBO DE INSPEÇÃO DO SIF OU SIE/RJ OU SIM/RJ. NO RÓTULO DEVE CONSTAR A DATA DE FABRICAÇÃO E VALIDADE, NÚMERO DO LOTE E INFORMAÇÕES NUTRICIONAIS. VALIDADE MÍNIMA DE 3 MESES A PARTIR DA ENTREGA.</t>
  </si>
  <si>
    <t>QUEIJO TIPO MUSSARELA NÃO FATIADO EM PEÇAS DE 4KG - CLASSIFICAÇÃO/ CARACTERÍSTICAS GERAIS: PRODUTO ELABORADO UNICAMENTE COM LEITE DE VACA, PROVENIENTE DE ANIMAIS SADIOS, COM FORMATO DE PARALELEPÍPEDO. SEM PRESENÇA DE MOFOS E BOLORES A CROSTA DEVERÁ SER FINA OU NÃO FORMADA; A CONSISTÊNCIA SEMIDURA, RÍGIDA E A TEXTURA FECHADA INDICANDO NENHUMA FERMENTAÇÃO. PROCESSADO EM CONDIÇÕES HIGIÊNICAS SANITÁRIAS. DEVEM APRESENTAR O NÚMERO DO REGISTRO NO MINISTÉRIO DA AGRICULTURA/SIF/DIPOA E CARIMBO DE INSPEÇÃO DO SIF OU SIE/RJ OU SIM/PI. NO RÓTULO DEVE CONSTAR A DATA DE FABRICAÇÃO E VALIDADE, NÚMERO DO LOTE E INFORMAÇÕES NUTRICIONAIS E CONDIÇÕES DE ARMAZENAGEM. VALIDADE MÍNIMA DE 3 MESES A PARTIR DA ENTREGA.</t>
  </si>
  <si>
    <t>QUEIJO PRATO, FATIADO TIPO LANCHE.</t>
  </si>
  <si>
    <t>unid</t>
  </si>
  <si>
    <t>MANTEIGA SEM SAL, ACONDICIONADA EM EMBALAGEM, MÍNIMA DE 200G, CONTENDO A DESCRIÇÃO DAS CARACTERÍSTICAS DO PRODUTO, DATA DE FABRICAÇÃO E DATA DE VALIDADE.</t>
  </si>
  <si>
    <t>MANTEIGA EXTRA, COM SAL GORDURA ANIMAL CREMOSA, CONTENDO DE 80% A 90% DE TEOR DE LIPÍDIOS, ACONDICIONADA EM EMBALAGEM DE 200GR, CONTENDO A DESCRIÇÃO DAS CARACTERISTICAS DO PRODUTO, DATA DE FABRICAÇÃO, Nº DE LOTE E PRAZO DE VALIDADE.</t>
  </si>
  <si>
    <t>LOTE 01</t>
  </si>
  <si>
    <t>TOTAL DO LOTE 01</t>
  </si>
  <si>
    <t>LOTE 02</t>
  </si>
  <si>
    <t>TOTAL DO LOTE 02</t>
  </si>
  <si>
    <t>LOTE 03</t>
  </si>
  <si>
    <t>TOTAL DO LOTE 3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</si>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</sst>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4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tabSelected="1" topLeftCell="A13" workbookViewId="0">
      <selection activeCell="H18" sqref="H18"/>
    </sheetView>
  </sheetViews>
  <sheetFormatPr defaultRowHeight="12.75" x14ac:dyDescent="0.2"/>
  <cols>
    <col min="1" max="1" width="6.85546875" style="1" customWidth="1"/>
    <col min="2" max="2" width="7.42578125" style="1" customWidth="1"/>
    <col min="3" max="3" width="9.28515625" style="1" bestFit="1" customWidth="1"/>
    <col min="4" max="4" width="36.28515625" style="1" customWidth="1"/>
    <col min="5" max="5" width="9.28515625" style="1" bestFit="1" customWidth="1"/>
    <col min="6" max="6" width="10" style="1" bestFit="1" customWidth="1"/>
    <col min="7" max="16384" width="9.140625" style="1"/>
  </cols>
  <sheetData>
    <row r="3" spans="1:6" ht="13.5" thickBot="1" x14ac:dyDescent="0.25"/>
    <row r="4" spans="1:6" ht="13.5" thickTop="1" x14ac:dyDescent="0.2">
      <c r="A4" s="34" t="s">
        <v>20</v>
      </c>
      <c r="B4" s="35"/>
      <c r="C4" s="35"/>
      <c r="D4" s="35"/>
      <c r="E4" s="35"/>
      <c r="F4" s="36"/>
    </row>
    <row r="5" spans="1:6" ht="25.5" x14ac:dyDescent="0.2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</row>
    <row r="6" spans="1:6" ht="357" x14ac:dyDescent="0.2">
      <c r="A6" s="5">
        <v>1</v>
      </c>
      <c r="B6" s="6" t="s">
        <v>6</v>
      </c>
      <c r="C6" s="7">
        <v>20000</v>
      </c>
      <c r="D6" s="8" t="s">
        <v>7</v>
      </c>
      <c r="E6" s="9">
        <v>27.5</v>
      </c>
      <c r="F6" s="10">
        <f>C6*E6</f>
        <v>550000</v>
      </c>
    </row>
    <row r="7" spans="1:6" ht="331.5" x14ac:dyDescent="0.2">
      <c r="A7" s="5">
        <v>2</v>
      </c>
      <c r="B7" s="6" t="s">
        <v>6</v>
      </c>
      <c r="C7" s="7">
        <v>30000</v>
      </c>
      <c r="D7" s="8" t="s">
        <v>8</v>
      </c>
      <c r="E7" s="9">
        <v>13.3</v>
      </c>
      <c r="F7" s="10">
        <f t="shared" ref="F7:F12" si="0">C7*E7</f>
        <v>399000</v>
      </c>
    </row>
    <row r="8" spans="1:6" ht="331.5" x14ac:dyDescent="0.2">
      <c r="A8" s="5">
        <v>3</v>
      </c>
      <c r="B8" s="6" t="s">
        <v>6</v>
      </c>
      <c r="C8" s="11">
        <v>30000</v>
      </c>
      <c r="D8" s="8" t="s">
        <v>9</v>
      </c>
      <c r="E8" s="9">
        <v>41.27</v>
      </c>
      <c r="F8" s="10">
        <f t="shared" si="0"/>
        <v>1238100</v>
      </c>
    </row>
    <row r="9" spans="1:6" ht="331.5" x14ac:dyDescent="0.2">
      <c r="A9" s="5">
        <v>4</v>
      </c>
      <c r="B9" s="6" t="s">
        <v>6</v>
      </c>
      <c r="C9" s="11">
        <v>40000</v>
      </c>
      <c r="D9" s="12" t="s">
        <v>10</v>
      </c>
      <c r="E9" s="9">
        <v>33.6</v>
      </c>
      <c r="F9" s="10">
        <f t="shared" si="0"/>
        <v>1344000</v>
      </c>
    </row>
    <row r="10" spans="1:6" ht="409.5" x14ac:dyDescent="0.2">
      <c r="A10" s="5">
        <v>5</v>
      </c>
      <c r="B10" s="6" t="s">
        <v>6</v>
      </c>
      <c r="C10" s="11">
        <v>15000</v>
      </c>
      <c r="D10" s="8" t="s">
        <v>11</v>
      </c>
      <c r="E10" s="9">
        <v>29.57</v>
      </c>
      <c r="F10" s="10">
        <f t="shared" si="0"/>
        <v>443550</v>
      </c>
    </row>
    <row r="11" spans="1:6" ht="216.75" x14ac:dyDescent="0.2">
      <c r="A11" s="5">
        <v>6</v>
      </c>
      <c r="B11" s="6" t="s">
        <v>6</v>
      </c>
      <c r="C11" s="11">
        <v>35000</v>
      </c>
      <c r="D11" s="13" t="s">
        <v>12</v>
      </c>
      <c r="E11" s="9">
        <v>22</v>
      </c>
      <c r="F11" s="10">
        <f t="shared" si="0"/>
        <v>770000</v>
      </c>
    </row>
    <row r="12" spans="1:6" ht="369.75" x14ac:dyDescent="0.2">
      <c r="A12" s="5">
        <v>7</v>
      </c>
      <c r="B12" s="6" t="s">
        <v>6</v>
      </c>
      <c r="C12" s="11">
        <v>4000</v>
      </c>
      <c r="D12" s="13" t="s">
        <v>13</v>
      </c>
      <c r="E12" s="9">
        <v>15.45</v>
      </c>
      <c r="F12" s="10">
        <f t="shared" si="0"/>
        <v>61800</v>
      </c>
    </row>
    <row r="13" spans="1:6" ht="15" customHeight="1" thickBot="1" x14ac:dyDescent="0.25">
      <c r="A13" s="29" t="s">
        <v>21</v>
      </c>
      <c r="B13" s="30"/>
      <c r="C13" s="30"/>
      <c r="D13" s="31"/>
      <c r="E13" s="37">
        <f>SUM(F6:F12)</f>
        <v>4806450</v>
      </c>
      <c r="F13" s="38"/>
    </row>
    <row r="14" spans="1:6" ht="13.5" thickTop="1" x14ac:dyDescent="0.2">
      <c r="A14" s="20"/>
      <c r="B14" s="20"/>
      <c r="C14" s="21"/>
      <c r="D14" s="22"/>
      <c r="E14" s="23"/>
      <c r="F14" s="23"/>
    </row>
    <row r="15" spans="1:6" ht="13.5" thickBot="1" x14ac:dyDescent="0.25">
      <c r="A15" s="20"/>
      <c r="B15" s="20"/>
      <c r="C15" s="21"/>
      <c r="D15" s="22"/>
      <c r="E15" s="23"/>
      <c r="F15" s="23"/>
    </row>
    <row r="16" spans="1:6" ht="13.5" thickTop="1" x14ac:dyDescent="0.2">
      <c r="A16" s="34" t="s">
        <v>22</v>
      </c>
      <c r="B16" s="35"/>
      <c r="C16" s="35"/>
      <c r="D16" s="35"/>
      <c r="E16" s="35"/>
      <c r="F16" s="36"/>
    </row>
    <row r="17" spans="1:6" ht="25.5" x14ac:dyDescent="0.2">
      <c r="A17" s="2" t="s">
        <v>0</v>
      </c>
      <c r="B17" s="3" t="s">
        <v>1</v>
      </c>
      <c r="C17" s="3" t="s">
        <v>2</v>
      </c>
      <c r="D17" s="3" t="s">
        <v>3</v>
      </c>
      <c r="E17" s="3" t="s">
        <v>4</v>
      </c>
      <c r="F17" s="4" t="s">
        <v>5</v>
      </c>
    </row>
    <row r="18" spans="1:6" ht="204" x14ac:dyDescent="0.2">
      <c r="A18" s="5">
        <v>8</v>
      </c>
      <c r="B18" s="6" t="s">
        <v>6</v>
      </c>
      <c r="C18" s="11">
        <v>7000</v>
      </c>
      <c r="D18" s="13" t="s">
        <v>14</v>
      </c>
      <c r="E18" s="9">
        <v>30.26</v>
      </c>
      <c r="F18" s="10">
        <f>C18*E18</f>
        <v>211820</v>
      </c>
    </row>
    <row r="19" spans="1:6" ht="15" customHeight="1" thickBot="1" x14ac:dyDescent="0.25">
      <c r="A19" s="39" t="s">
        <v>23</v>
      </c>
      <c r="B19" s="40"/>
      <c r="C19" s="40"/>
      <c r="D19" s="40"/>
      <c r="E19" s="37">
        <f>SUM(F18)</f>
        <v>211820</v>
      </c>
      <c r="F19" s="38"/>
    </row>
    <row r="20" spans="1:6" ht="13.5" thickTop="1" x14ac:dyDescent="0.2">
      <c r="A20" s="20"/>
      <c r="B20" s="20"/>
      <c r="C20" s="21"/>
      <c r="D20" s="22"/>
      <c r="E20" s="23"/>
      <c r="F20" s="23"/>
    </row>
    <row r="21" spans="1:6" ht="13.5" thickBot="1" x14ac:dyDescent="0.25">
      <c r="A21" s="20"/>
      <c r="B21" s="20"/>
      <c r="C21" s="21"/>
      <c r="D21" s="22"/>
      <c r="E21" s="23"/>
      <c r="F21" s="23"/>
    </row>
    <row r="22" spans="1:6" ht="13.5" thickTop="1" x14ac:dyDescent="0.2">
      <c r="A22" s="34" t="s">
        <v>24</v>
      </c>
      <c r="B22" s="35"/>
      <c r="C22" s="35"/>
      <c r="D22" s="35"/>
      <c r="E22" s="35"/>
      <c r="F22" s="36"/>
    </row>
    <row r="23" spans="1:6" ht="25.5" x14ac:dyDescent="0.2">
      <c r="A23" s="2" t="s">
        <v>0</v>
      </c>
      <c r="B23" s="3" t="s">
        <v>1</v>
      </c>
      <c r="C23" s="3" t="s">
        <v>2</v>
      </c>
      <c r="D23" s="3" t="s">
        <v>3</v>
      </c>
      <c r="E23" s="3" t="s">
        <v>4</v>
      </c>
      <c r="F23" s="4" t="s">
        <v>5</v>
      </c>
    </row>
    <row r="24" spans="1:6" ht="306" x14ac:dyDescent="0.2">
      <c r="A24" s="15">
        <v>9</v>
      </c>
      <c r="B24" s="16" t="s">
        <v>6</v>
      </c>
      <c r="C24" s="17">
        <v>1300</v>
      </c>
      <c r="D24" s="24" t="s">
        <v>15</v>
      </c>
      <c r="E24" s="18">
        <v>33</v>
      </c>
      <c r="F24" s="19">
        <f>C24*E24</f>
        <v>42900</v>
      </c>
    </row>
    <row r="25" spans="1:6" x14ac:dyDescent="0.2">
      <c r="A25" s="5">
        <v>10</v>
      </c>
      <c r="B25" s="6" t="s">
        <v>6</v>
      </c>
      <c r="C25" s="11">
        <v>6000</v>
      </c>
      <c r="D25" s="13" t="s">
        <v>16</v>
      </c>
      <c r="E25" s="9">
        <v>44</v>
      </c>
      <c r="F25" s="19">
        <f t="shared" ref="F25:F27" si="1">C25*E25</f>
        <v>264000</v>
      </c>
    </row>
    <row r="26" spans="1:6" ht="63.75" x14ac:dyDescent="0.2">
      <c r="A26" s="5">
        <v>11</v>
      </c>
      <c r="B26" s="6" t="s">
        <v>17</v>
      </c>
      <c r="C26" s="14">
        <v>100</v>
      </c>
      <c r="D26" s="13" t="s">
        <v>18</v>
      </c>
      <c r="E26" s="9">
        <v>9.1</v>
      </c>
      <c r="F26" s="19">
        <f t="shared" si="1"/>
        <v>910</v>
      </c>
    </row>
    <row r="27" spans="1:6" ht="102" x14ac:dyDescent="0.2">
      <c r="A27" s="5">
        <v>12</v>
      </c>
      <c r="B27" s="6" t="s">
        <v>17</v>
      </c>
      <c r="C27" s="11">
        <v>18000</v>
      </c>
      <c r="D27" s="13" t="s">
        <v>19</v>
      </c>
      <c r="E27" s="9">
        <v>10.8</v>
      </c>
      <c r="F27" s="19">
        <f t="shared" si="1"/>
        <v>194400</v>
      </c>
    </row>
    <row r="28" spans="1:6" ht="15.75" customHeight="1" thickBot="1" x14ac:dyDescent="0.25">
      <c r="A28" s="29" t="s">
        <v>25</v>
      </c>
      <c r="B28" s="30"/>
      <c r="C28" s="30"/>
      <c r="D28" s="31"/>
      <c r="E28" s="32">
        <f>SUM(F24:F27)</f>
        <v>502210</v>
      </c>
      <c r="F28" s="33"/>
    </row>
    <row r="29" spans="1:6" ht="13.5" thickTop="1" x14ac:dyDescent="0.2"/>
    <row r="30" spans="1:6" ht="13.5" thickBot="1" x14ac:dyDescent="0.25"/>
    <row r="31" spans="1:6" ht="14.25" thickTop="1" thickBot="1" x14ac:dyDescent="0.25">
      <c r="A31" s="25" t="s">
        <v>26</v>
      </c>
      <c r="B31" s="26"/>
      <c r="C31" s="26"/>
      <c r="D31" s="26"/>
      <c r="E31" s="27">
        <f>E13+E19+E28</f>
        <v>5520480</v>
      </c>
      <c r="F31" s="28"/>
    </row>
    <row r="32" spans="1:6" ht="13.5" thickTop="1" x14ac:dyDescent="0.2"/>
  </sheetData>
  <mergeCells count="11">
    <mergeCell ref="A31:D31"/>
    <mergeCell ref="E31:F31"/>
    <mergeCell ref="A28:D28"/>
    <mergeCell ref="E28:F28"/>
    <mergeCell ref="A4:F4"/>
    <mergeCell ref="A13:D13"/>
    <mergeCell ref="E13:F13"/>
    <mergeCell ref="A16:F16"/>
    <mergeCell ref="E19:F19"/>
    <mergeCell ref="A19:D19"/>
    <mergeCell ref="A22:F2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alexandre.machado</dc:creator>
  <cp:lastModifiedBy>alexandre.machado</cp:lastModifiedBy>
  <dcterms:created xsi:type="dcterms:W3CDTF">2025-06-05T14:18:38Z</dcterms:created>
  <dcterms:modified xsi:type="dcterms:W3CDTF">2025-07-18T20:18:24Z</dcterms:modified>
</cp:coreProperties>
</file>