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ollstonecraft\arquivos\ADMINISTRACAO\COMISSÃO DE LICITAÇÃO\Licitação 2024\Pregão Eletrônico\PE 000 - RP Material de Expediente Administração\"/>
    </mc:Choice>
  </mc:AlternateContent>
  <bookViews>
    <workbookView xWindow="0" yWindow="0" windowWidth="28800" windowHeight="11835"/>
  </bookViews>
  <sheets>
    <sheet name="ANEX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1" l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79" i="1" l="1"/>
  <c r="F111" i="1"/>
  <c r="F112" i="1"/>
  <c r="F118" i="1"/>
  <c r="E144" i="1" l="1"/>
  <c r="F113" i="1"/>
  <c r="F106" i="1"/>
  <c r="F6" i="1"/>
  <c r="F74" i="1" l="1"/>
  <c r="E146" i="1" s="1"/>
</calcChain>
</file>

<file path=xl/sharedStrings.xml><?xml version="1.0" encoding="utf-8"?>
<sst xmlns="http://schemas.openxmlformats.org/spreadsheetml/2006/main" count="402" uniqueCount="213">
  <si>
    <t>ITEM</t>
  </si>
  <si>
    <t>QUANT</t>
  </si>
  <si>
    <t>UNID</t>
  </si>
  <si>
    <t>DESCRIÇÃO</t>
  </si>
  <si>
    <t>VALOR UNITÁRIO MÁXIMO</t>
  </si>
  <si>
    <t>VALOR TOTAL MÁXIMO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</si>
  <si>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</si>
  <si>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</si>
  <si>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</si>
  <si>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</si>
  <si>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</si>
  <si>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</si>
  <si>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</si>
  <si>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</si>
  <si>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</si>
  <si>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</si>
  <si>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</si>
  <si>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</si>
  <si>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</si>
  <si>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</si>
  <si>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</si>
  <si>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</si>
  <si>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</si>
  <si>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</si>
  <si>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</si>
  <si>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</si>
  <si>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</si>
  <si>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</si>
  <si>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</si>
  <si>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</si>
  <si>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</si>
  <si>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</si>
  <si>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</si>
  <si>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</si>
  <si>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</si>
  <si>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</si>
  <si>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</si>
  <si>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</si>
  <si>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</si>
  <si>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</si>
  <si>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</si>
  <si>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</si>
  <si>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</si>
  <si>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</si>
  <si>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</si>
  <si>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</si>
  <si>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</si>
  <si>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</si>
  <si>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</si>
  <si>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</si>
  <si>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</si>
  <si>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</si>
  <si>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</si>
  <si>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</si>
  <si>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</si>
  <si>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</si>
  <si>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</si>
  <si>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</si>
  <si>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</si>
  <si>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</si>
  <si>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</si>
  <si>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</si>
  <si>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</si>
  <si>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</si>
  <si>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</si>
  <si>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</si>
  <si>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</si>
  <si>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</si>
  <si>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</si>
  <si>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</si>
  <si>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</si>
  <si>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</si>
  <si>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</si>
  <si>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75.10.235 - ALMOFADA PARA CARIMBO Nº 3, ENTINTADA, COR AZUL, MEDINDO 8 X 12CM</t>
  </si>
  <si>
    <t>75.10.206 - ALMOFADA PARA CARIMBO Nº 4, ENTINTADA, COR AZUL, MEDINDO 10,5 X 18CM</t>
  </si>
  <si>
    <t>75.20.254 - CAIXA DE ARQUIVO MORTO, POLIONDA, MEDINDO APROXIMADAMENTE 350 X 245 X 135 MM, COR: AMARELA</t>
  </si>
  <si>
    <t>75.30.144 - CANETA ESFEROGRÁFICA, AZUL, CORPO DE PLÁSTICO, ESCRITA MÉDIA COM TAMPA E COM RESPIRADOR LATERAL, MEDINDO APROXIMADAMENTE 8MM DE DIÂMETRO E 140MM DE COMPRIMENTO.</t>
  </si>
  <si>
    <t>75.30.176 - CANETA ESFEROGRÁFICA, PRETA, CORPO DE PLÁSTICO, ESCRITA MÉDIA COM TAMPA E COM RESPIRADOR LATERAL, MEDINDO APROXIMADAMENTE 8MM DE DIÂMETRO E 140MM DE COMPRIMENTO.</t>
  </si>
  <si>
    <t>75.30.177 - CANETA ESFEROGRÁFICA, VERMELHA, CORPO DE PLÁSTICO, ESCRITA MÉDIA COM TAMPA E COM RESPIRADOR LATERAL, MEDINDO APROXIMADAMENTE 8MM DE DIÂMETRO E 140MM DE COMPRIMENTO.</t>
  </si>
  <si>
    <t>75.20.31 - CAPA DE PLASTICO PARA ENCADERNAÇÃO - PRETA, MEDINDO 220 330MM, ESPESSURA DE 0,20MM.</t>
  </si>
  <si>
    <t>75.20.32 - CAPA DE PLASTICO PARA ENCADERNAÇÃO - TRANSPARENTE, MEDINDO 220 X 330MM ESPESSURA DE 0,20 MM.</t>
  </si>
  <si>
    <t>75.10.207 - CLIPS DE METAL GALVANIZADO PARA PAPEL, N° 8/0 - 57MM, CAIXA COM 25 UNIDADES</t>
  </si>
  <si>
    <t>75.20.144 - APAGADOR PARA QUADRO MAGNÉTICO BRANCO, FELTRO MEDINDO 50X125MM, ESPESSURA DE 25MM</t>
  </si>
  <si>
    <t>40.40.1 - BARBANTE DE ALGODÃO DE 4 FIOS, ROLO DE 250 G.</t>
  </si>
  <si>
    <t>75.30.375 - BORRACHA EVA 60 X 40 2MM, COR AMARELO</t>
  </si>
  <si>
    <t>75.30.378 - BORRACHA EVA 60 X 40 2MM, COR AZUL ROYAL</t>
  </si>
  <si>
    <t>75.30.371 - BORRACHA EVA 60 X 40 2MM, COR BRANCA</t>
  </si>
  <si>
    <t>75.30.382 - BORRACHA EVA 60 X 40 2MM, COR CINZA</t>
  </si>
  <si>
    <t>75.30.376 - BORRACHA EVA 60 X 40 2MM, COR LARANJA</t>
  </si>
  <si>
    <t>75.30.383 - BORRACHA EVA 60 X 40 2MM, COR LILAS</t>
  </si>
  <si>
    <t>75.10.5 - CLIPS DE METAL GALVANIZADO PARA PAPEL, Nº 2/0 - 34MM - CAIXA COM 100 UNIDADES</t>
  </si>
  <si>
    <t>75.20.48 - ELÁSTICO DE LÁTEX PRENDEDOR, Nº 18, CAIXA COM 25GR</t>
  </si>
  <si>
    <t>75.10.308 - ETIQUETA AUTO-ADESIVAS 25,40 MM X 101,60 MM 2 COLUNAS (100 FOLHAS POR CAIXA / 2000 ETIQUETAS)</t>
  </si>
  <si>
    <t>75.10.239 - ETIQUETA PARA IMPRESSORA BROTHER, MODELO QL-580N, CAIXA COM 400 ETIQUETAS, TAMANHO 29MMX90MM, CÓDIGO REF. - DK1201- ORIGINAL</t>
  </si>
  <si>
    <t>75.10.336 - FITA ADESIVA DE PAPEL CREPADA, ROLO COM 18MM X 50M</t>
  </si>
  <si>
    <t>75.10.328 - FITA ADESIVA DE PAPEL CREPADA, ROLO COM 48MM X 50M</t>
  </si>
  <si>
    <t>75.20.52 - FITA ADESIVA PLÁSTICA TRANSPARENTE, EM ROLO DE 12MM X 50 M</t>
  </si>
  <si>
    <t>75.10.335 - FITA ADESIVA PLÁSTICA TRANSPARENTE, EM ROLO DE 48MM X 50M</t>
  </si>
  <si>
    <t>75.10.184 - FITA CORRETIVA PARA ESCRITA MANUAL - MEDINDO APROXIMADAMENTE 4,1MM X 8M</t>
  </si>
  <si>
    <t>75.10.111 - GRAMPEADOR DE MESA, ESTRUTURA METÁLICA, NA COR PRETA, BASE COM NO MÍNIMO 20 CM, NO MÍNIMO 20 FOLHAS, TAMANHO 26/6</t>
  </si>
  <si>
    <t>75.10.22 - GRAMPO PARA GRAMPEADOR 26/6 CONFECCIONADO EM ARAME COM SEÇAO RETANGULAR, PERFEITAMENTE COBREADO OU GALVANIZADO, ISENTO DE OXIDAÇAO, PERMITE O GRAMPEAMENTO DE NO MINIMO 08 FOLHAS DE PAPEL COM GRAMATURA DE 75G/M². EMBALADOS EM CAIXAS COM 5000 UNIDADES</t>
  </si>
  <si>
    <t>75.10.44 - LÁPIS PRETO Nº 2, COM MINA DE GRAFITE, REVESTIMENTO DE MADEIRA MACIA, PINTADA EM COR UNICA, MEDINDO 7,2MM DE DIAMETRO E 175MM DE COMPRIMENTO</t>
  </si>
  <si>
    <t>75.10.354 - LIVRO DE PONTO COM 02 ASSINATURAS CAPA DURA, MEDIDAS APROXIMADAMENTE 216 X 320MM - 100 FLS</t>
  </si>
  <si>
    <t>75.10.70 - LIVRO PROTOCOLO DE CORRESPONDENCIA COM 100 FOLHAS, FORMATO 160 X 220MM, CAPA DE PAPELAO 0,705GR</t>
  </si>
  <si>
    <t>75.30.139 - PAPEL XEROGRÁFICO, OPACO, LISO, BRANCO, 75G/M2, FORMATO A4 (210 X 297) MM, PACOTE COM 500 FOLHAS</t>
  </si>
  <si>
    <t>75.30.28 - PAPEL XEROGRÁFICO, OPACO, LISO, BRANCO, 75G/M2, FORMATO OFíCIO 2 (216X330)MM, PACOTE COM 500 FOLHAS</t>
  </si>
  <si>
    <t>75.10.205 - PASTA PVC TRANSPARENTE CRISTAL COM ABAS E ELÁSTICO MEDINDO (240 X 320MM)</t>
  </si>
  <si>
    <t>75.10.204 - PASTA PVC TRANSPARENTE CRISTAL GRAMPO E TRILHO MEDINDO (240 X 320MM)</t>
  </si>
  <si>
    <t>75.10.249 - PASTA REGISTRADOR AZ, LOMBO LARGO</t>
  </si>
  <si>
    <t>75.10.351 - PASTA SUSPENSA MARMORIZADA PLASTIFICADA, COM GRAMPO TRILHO DE PLÁSTICO</t>
  </si>
  <si>
    <t>75.10.201 - PLÁSTICO TRANSPARENTE GROSSO, COM 0,15 DE ESPESSURA, PARA PASTA COM 4 FUROS</t>
  </si>
  <si>
    <t>75.20.25 - PRANCHETA EM MADEIRA COM PRENDEDOR MEDINDO APROXIMADAMENTE 35 X 22 CM</t>
  </si>
  <si>
    <t>75.10.267 - RÉGUA ESCOLAR DE PLÁSTICO TRANSPARENTE DE 300MM</t>
  </si>
  <si>
    <t>75.20.161 - TESOURA EM AÇO INOX COM PONTA 8,5 POLEGADAS, 21CM, CABO DE POLIPROPILENO, EXTRA FORTE.</t>
  </si>
  <si>
    <t>75.10.269 - TINTA PARA CARIMBO AZUL, SEM ÓLEO, MÍNIMO DE 40 ML</t>
  </si>
  <si>
    <t>75.10.270 - TINTA PARA CARIMBO PRETA, SEM ÓLEO, MÍNIMO DE 40 ML</t>
  </si>
  <si>
    <t>75.10.240 - FITA ADESIVA PARA ROTULADOR ELETRÔNICO PT2100- TZ SE4 18MM</t>
  </si>
  <si>
    <t>75.10.188 - FITA PARA MÁQUINA DE CALCULAR OLIVETTI LOGOS 662 (ORIGINAL)</t>
  </si>
  <si>
    <t>75.10.334 - PASTA CATÁLOGO, COM CAPA DURA, TAMANHO OFÍCIO, COM COLCHETE, MEDINDO 24,7CM X 32,5CM, COR PRETA</t>
  </si>
  <si>
    <t>75.10.332 - BOBINA PARA CALCULADORA, ACETINADA, MEDINDO 57MM X 30M, CAIXA COM 30 UNIDADES</t>
  </si>
  <si>
    <t>75.10.43 - GRAMPEADOR INDUSTRIAL, COM ESTRUTURA METALICA E PINTURA NA COR PRETA. CAPACIDADE PARA ATE 240 FOLHAS (REFERÊNCIA PAPEL 63G). CAPACIDADE DE GRAMPEAMENTO: 23/6 - 30 FOLHAS, 23/10 - 70 FOLHAS, 23/13 - 100 FOLHAS, 23/15 - 120 FOLHAS, 23/17 - 150 FOLHAS, 23/20 - 180 FOLHAS, 23/24 - 240 FOLHAS</t>
  </si>
  <si>
    <t>75.30.381 - BORRACHA EVA 60 X 40 2MM, COR MARRON</t>
  </si>
  <si>
    <t>75.30.370 - BORRACHA EVA 60 X 40 2MM, COR PRETA</t>
  </si>
  <si>
    <t>75.30.380 - BORRACHA EVA 60 X 40 2MM, COR ROSA</t>
  </si>
  <si>
    <t>75.30.384 - BORRACHA EVA 60 X 40 2MM, COR ROXA</t>
  </si>
  <si>
    <t>75.30.373 - BORRACHA EVA 60 X 40 2MM, COR VERDE ESCURO</t>
  </si>
  <si>
    <t>75.30.372 - BORRACHA EVA 60 X 40 2MM, COR VERMELHO</t>
  </si>
  <si>
    <t>75.10.347 - BORRACHA PLÁSTICA , BRANCA, FORMATO RETANGULAR 3,3 X 2,3 X 0,08 CM NO MÍNIMO</t>
  </si>
  <si>
    <t>75.30.367 - PINCEL MARCADOR PARA QUADRO BRANCO, RECARREGÁVEL - COR AZUL - PONTA REDONDA MÉDIA. REFIL E PONTA SUBSTITUÍVEL.</t>
  </si>
  <si>
    <t>75.30.369 - PINCEL MARCADOR PARA QUADRO BRANCO, RECARREGÁVEL - COR PRETA - PONTA REDONDA MÉDIA. REFIL E PONTA SUBSTITUÍVEL.</t>
  </si>
  <si>
    <t>75.30.368 - PINCEL MARCADOR PARA QUADRO BRANCO, RECARREGÁVEL - COR VERMELHA - PONTA REDONDA MÉDIA. REFIL E PONTA SUBSTITUÍVEL.</t>
  </si>
  <si>
    <t>75.20.42 - CANETA FUTURA, NA COR PRETA</t>
  </si>
  <si>
    <t>75.20.43 - CANETA FUTURA, NA COR VERMELHA</t>
  </si>
  <si>
    <t>75.30.150 - CANETA HIDROGRÁFICA, CORES DIVERSAS, MEDINDO 137MM DE COMPRIMENTO, ESTOJO COM 12 UNIDADES, PONTA FINA</t>
  </si>
  <si>
    <t>75.30.236 - CANETA HIDROGRÁFICA, CORES DIVERSAS, MEDINDO 137MM DE COMPRIMENTO, ESTOJO COM 12 UNIDADES, PONTA GROSSA</t>
  </si>
  <si>
    <t>75.30.238 - CANETA HIDROGRÁFICA, CORPO DE PLÁSTICO, MEDINDO 134MM DE COMPRIMENTO, REFERÊNCIA PILOT 850, CAIXA COM 6 CORES.</t>
  </si>
  <si>
    <t>75.20.255 - CANETA MARCA TEXTO AMARELA</t>
  </si>
  <si>
    <t>75.20.258 - CANETA MARCA TEXTO VERDE</t>
  </si>
  <si>
    <t>75.30.147 - CANETA PERMANENTE PARA CD/DVD</t>
  </si>
  <si>
    <t>75.30.256 - CARTOLINA MEDINDO (500X660)MM, 150G/M2, PACOTE COM 100 FLS, COR BRANCA</t>
  </si>
  <si>
    <t>75.30.261 - CARTOLINA DUPLA FACE 48X66 120G/M², COR AMARELA</t>
  </si>
  <si>
    <t>75.30.263 - CARTOLINA DUPLA FACE 48X66 120G/M², COR AZUL ROYAL</t>
  </si>
  <si>
    <t>75.30.271 - CARTOLINA DUPLA FACE 48X66 120G/M², COR BRANCA</t>
  </si>
  <si>
    <t>75.30.265 - CARTOLINA DUPLA FACE 48X66 120G/M², COR LARANJA</t>
  </si>
  <si>
    <t>75.30.272 - CARTOLINA DUPLA FACE 48X66 120G/M², COR MARRON</t>
  </si>
  <si>
    <t>75.30.270 - CARTOLINA DUPLA FACE 48X66 120G/M², COR PRETA</t>
  </si>
  <si>
    <t>75.30.268 - CARTOLINA DUPLA FACE 48X66 120G/M², COR ROSA PINK</t>
  </si>
  <si>
    <t>75.30.267 - CARTOLINA DUPLA FACE 48X66 120G/M², COR VERDE</t>
  </si>
  <si>
    <t>75.30.266 - CARTOLINA DUPLA FACE 48X66 120G/M², COR VERDE LIMÃO</t>
  </si>
  <si>
    <t>75.30.262 - CARTOLINA DUPLA FACE 48X66 120G/M², COR VERMELHA</t>
  </si>
  <si>
    <t>75.20.90 - COLA BRANCA LíQUIDA BICO ECONÔMICO FRASCO DE 40G</t>
  </si>
  <si>
    <t>75.20.95 - COLA INCOLOR PARA ARTE, FRASCO COM 60G</t>
  </si>
  <si>
    <t>75.30.389 - ENVELOPE PARA CORRESPONDÊNCIA, BRANCO, LISO, MEDINDO APROXIMADAMENTE 240X340MM, COM 90G/M2</t>
  </si>
  <si>
    <t>75.30.273 - ENVELOPE PARA CORRESPONDÊNCIA TIPO SACO, EM PAPEL KRAFT NATURAL, MEDINDO APROXIMADAMENTE 240 X 340MM, COM 80G/M2</t>
  </si>
  <si>
    <t>75.20.140 - EXTRATOR DE GRAMPO EM AÇO NIQUELADO</t>
  </si>
  <si>
    <t>75.10.252 - ETIQUETA ADESIVA 210X297 (CX C/100 FLS - 1 ETIQ P/FL)</t>
  </si>
  <si>
    <t>51.10.44 - ESTILETE ESTREITO, LÂMINA DE AÇO, COM APROXIMADAMENTE 18MM</t>
  </si>
  <si>
    <t>75.20.58 - GIZÃO DE CÊRA, TIPO BASTÃO, CAIXA COM 12 CORES</t>
  </si>
  <si>
    <t>75.10.244 - GRAMPEADOR ROCAMA 51/A</t>
  </si>
  <si>
    <t>75.10.78 - GRAMPO PARA GRAMPEADOR DE MESA, COBREADO 23/10, CAIXA COM 1000 UNID.</t>
  </si>
  <si>
    <t>75.10.157 - GRAMPO PARA GRAMPEADOR DE MESA, COBREADO 26/6, CAIXA COM 5000 UNID.</t>
  </si>
  <si>
    <t>75.10.322 - GRAMPO PARA GRAMPEADOR ROCAMA, ALUMÍNIO 106/4, CAIXA COM 5000 UNIDADES</t>
  </si>
  <si>
    <t>75.10.323 - GRAMPO PARA GRAMPEADOR ROCAMA, ALUMÍNIO 106/6, CAIXA COM 3500 UNIDADES</t>
  </si>
  <si>
    <t>75.10.348 - LÁPIS PRETO 4B, COM MINA DE GRAFITE, REVESTIMENTO DE MADEIRA MACIA, PINTADA EM COR ÚNICA, MEDINDO 7,2MM DE DIÂMETRO E 175MM DE COMPRIMENTO</t>
  </si>
  <si>
    <t>75.10.349 - LÁPIS PRETO 6B, COM MINA DE GRAFITE, REVESTIMENTO DE MADEIRA MACIA, PINTADA EM COR ÚNICA, MEDINDO 7,2MM DE DIÂMETRO E 175MM DE COMPRIMENTO</t>
  </si>
  <si>
    <t>75.30.239 - LÁPIS DE DESENHO 8MM DE DIÂMETRO, 175MM DE COMPRIMENTO VÁRIAS CORES, ESTOJO COM 12 UNIDADES</t>
  </si>
  <si>
    <t>75.10.126 - PASTA AZ PARA ARQUIVO - LOMBO LARGO</t>
  </si>
  <si>
    <t>75.20.171 - PASTA DE CARTOLINA SIMPLES, COM ABAS E ELÁSTICO, 480G/M², MEDINDO 240 X 320 MM, VARIAS CORES</t>
  </si>
  <si>
    <t>75.20.172 - PASTA DE CARTOLINA SIMPLES, COM GRAMPO TRILHO, 480G/M², MEDINDO 240 X 320 MM, VARIAS CORES</t>
  </si>
  <si>
    <t>75.10.128 - PASTA POLIONDA COM ELÁSTICO, TAMANHO OFÍCIO DE 2CM, COR CRISTAL</t>
  </si>
  <si>
    <t>75.10.197 - PASTA POLIONDA COM ELÁSTICO, TAMANHO OFÍCIO DE 4CM, COR CRISTAL</t>
  </si>
  <si>
    <t>75.10.198 - PASTA POLIONDA COM ELÁSTICO, TAMANHO OFÍCIO DE 6CM, COR CRISTAL</t>
  </si>
  <si>
    <t>75.30.299 - PAPEL CARTÃO, EM FOLHA MEDINDO APROXIMADAMENTE 480X700MM, COR AMARELA</t>
  </si>
  <si>
    <t>75.30.296 - PAPEL CARTÃO, EM FOLHA MEDINDO APROXIMADAMENTE 480X700MM, COR AZUL ROYAL</t>
  </si>
  <si>
    <t>75.30.301 - PAPEL CARTÃO, EM FOLHA MEDINDO APROXIMADAMENTE 480X700MM, COR LARANJA</t>
  </si>
  <si>
    <t>75.30.294 - PAPEL CARTÃO, EM FOLHA MEDINDO APROXIMADAMENTE 480X700MM, COR PRETO</t>
  </si>
  <si>
    <t>75.30.300 - PAPEL CARTÃO, EM FOLHA MEDINDO APROXIMADAMENTE 480X700MM, COR VERDE</t>
  </si>
  <si>
    <t>75.30.164 - PAPEL OPALINE BRANCO A4 210X297MM, 120 G/M, PACOTE COM 50 FOLHAS</t>
  </si>
  <si>
    <t>75.30.90 - PAPEL PARDO DUPLO OURO 80 X 120</t>
  </si>
  <si>
    <t>80.20.30 - PINCEL Nº 14</t>
  </si>
  <si>
    <t>75.10.208 - PISTOLA PARA APLICAÇAO DE COLA QUENTE GRANDE</t>
  </si>
  <si>
    <t>75.10.210 - REFIL BASTAO DE COLA QUENTE PARA PISTOLA GRANDE</t>
  </si>
  <si>
    <t>75.10.268 - RÉGUA ESCOLAR DE PLÁSTICO TRANSPARENTE DE 500MM</t>
  </si>
  <si>
    <t>75.20.59 - GUACHE FRASCO DE 250 GR. AMARELO</t>
  </si>
  <si>
    <t>75.20.133 - GUACHE FRASCO DE 250 GR. VERDE</t>
  </si>
  <si>
    <t>75.20.77 - GUACHE FRASCO DE 250 GR. AZUL</t>
  </si>
  <si>
    <t>75.20.131 - GUACHE FRASCO DE 250 GR. BRANCA</t>
  </si>
  <si>
    <t>75.20.78 - GUACHE FRASCO DE 250 GR. VERMELHO</t>
  </si>
  <si>
    <t>75.20.159 - TESOURA ESCOLAR AÇO INOX PONTA ARREDONDADA, 10, 5CM, EXTRAFORT, CABO DE POLIPROPILENO.</t>
  </si>
  <si>
    <t>UN</t>
  </si>
  <si>
    <t>CX</t>
  </si>
  <si>
    <t>RL</t>
  </si>
  <si>
    <t>PCT</t>
  </si>
  <si>
    <t>EST</t>
  </si>
  <si>
    <t>KG</t>
  </si>
  <si>
    <t>TOTAL LOTE 1</t>
  </si>
  <si>
    <t>LOTE 1</t>
  </si>
  <si>
    <t>LOTE 2</t>
  </si>
  <si>
    <t>TOTAL LOTE 2</t>
  </si>
  <si>
    <t>LOTE 3</t>
  </si>
  <si>
    <t>LOTE 4</t>
  </si>
  <si>
    <t>TOTAL LOTE 4</t>
  </si>
  <si>
    <t>TOTAL GERAL</t>
  </si>
  <si>
    <t>FR</t>
  </si>
  <si>
    <t>80.40.27 - COLA PARA MADEIRA EXTRA - FRASCO COM 1KG</t>
  </si>
  <si>
    <t>75.40.342 - DIÁRIOS DE CLASSE COM 6 PAG. 31X21CM, 1PAG 31X58CM EM PAPEL OFSET IMPRESSÃO 75G 1/1 CORES, CAPA 31X43CM 1/0 CORES EM CARTOLINA PALHA, COM BRASÃO DO MUNICÍPIO, ACABAMENTO COM GRAMPO DE LOMBO.</t>
  </si>
  <si>
    <t>75.10.414 - FITA ADESIVA CREPE 19 X 50MM UND</t>
  </si>
  <si>
    <t>75.10.237 - FITA ADESIVA DE PAPEL CREPADA, ROLO COM 19MM X 50M, NA COR BRANCA</t>
  </si>
  <si>
    <t>75.10.415 - FITA ADESIVA DUPLA FACE 12 X30MM PACT/12</t>
  </si>
  <si>
    <t>75.10.141 - FITA ADESIVA TRANSPARENTE PARA EMBALAGEM 50MM X 50M</t>
  </si>
  <si>
    <t>TOTAL LOTE 3</t>
  </si>
  <si>
    <t>75.30.111 - PASTA POLIONDA 2MM AZUL</t>
  </si>
  <si>
    <t>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</si>
</sst>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justify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justify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justify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4" fontId="4" fillId="0" borderId="15" xfId="0" applyNumberFormat="1" applyFont="1" applyBorder="1" applyAlignment="1">
      <alignment horizontal="center" vertical="center" wrapText="1"/>
    </xf>
    <xf numFmtId="49" fontId="3" fillId="0" borderId="12" xfId="0" quotePrefix="1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4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1"/>
  <sheetViews>
    <sheetView tabSelected="1" topLeftCell="A145" workbookViewId="0">
      <selection activeCell="F123" sqref="F123"/>
    </sheetView>
  </sheetViews>
  <sheetFormatPr defaultColWidth="9.140625" defaultRowHeight="12.75" x14ac:dyDescent="0.2"/>
  <cols>
    <col min="1" max="1" width="6.85546875" style="2" customWidth="1"/>
    <col min="2" max="2" width="7.85546875" style="2" customWidth="1"/>
    <col min="3" max="3" width="7.5703125" style="2" customWidth="1"/>
    <col min="4" max="4" width="42.140625" style="3" customWidth="1"/>
    <col min="5" max="5" width="11" style="2" customWidth="1"/>
    <col min="6" max="6" width="13.28515625" style="2" customWidth="1"/>
    <col min="7" max="16384" width="9.140625" style="1"/>
  </cols>
  <sheetData>
    <row r="3" spans="1:6" ht="13.5" thickBot="1" x14ac:dyDescent="0.25"/>
    <row r="4" spans="1:6" ht="17.25" thickTop="1" thickBot="1" x14ac:dyDescent="0.25">
      <c r="A4" s="43" t="s">
        <v>196</v>
      </c>
      <c r="B4" s="44"/>
      <c r="C4" s="44"/>
      <c r="D4" s="44"/>
      <c r="E4" s="44"/>
      <c r="F4" s="45"/>
    </row>
    <row r="5" spans="1:6" ht="39" thickTop="1" x14ac:dyDescent="0.2">
      <c r="A5" s="8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10" t="s">
        <v>5</v>
      </c>
    </row>
    <row r="6" spans="1:6" ht="30" x14ac:dyDescent="0.2">
      <c r="A6" s="6" t="s">
        <v>6</v>
      </c>
      <c r="B6" s="12">
        <v>160</v>
      </c>
      <c r="C6" s="12" t="s">
        <v>189</v>
      </c>
      <c r="D6" s="13" t="s">
        <v>73</v>
      </c>
      <c r="E6" s="12">
        <v>10.85</v>
      </c>
      <c r="F6" s="7">
        <f>E6*B6</f>
        <v>1736</v>
      </c>
    </row>
    <row r="7" spans="1:6" ht="45" x14ac:dyDescent="0.2">
      <c r="A7" s="6" t="s">
        <v>7</v>
      </c>
      <c r="B7" s="12">
        <v>200</v>
      </c>
      <c r="C7" s="12" t="s">
        <v>189</v>
      </c>
      <c r="D7" s="13" t="s">
        <v>74</v>
      </c>
      <c r="E7" s="12">
        <v>12.93</v>
      </c>
      <c r="F7" s="7">
        <f t="shared" ref="F7:F70" si="0">E7*B7</f>
        <v>2586</v>
      </c>
    </row>
    <row r="8" spans="1:6" ht="45" x14ac:dyDescent="0.2">
      <c r="A8" s="6" t="s">
        <v>8</v>
      </c>
      <c r="B8" s="12">
        <v>10</v>
      </c>
      <c r="C8" s="12" t="s">
        <v>189</v>
      </c>
      <c r="D8" s="13" t="s">
        <v>82</v>
      </c>
      <c r="E8" s="12">
        <v>13.63</v>
      </c>
      <c r="F8" s="7">
        <f t="shared" si="0"/>
        <v>136.30000000000001</v>
      </c>
    </row>
    <row r="9" spans="1:6" ht="30" x14ac:dyDescent="0.2">
      <c r="A9" s="6" t="s">
        <v>9</v>
      </c>
      <c r="B9" s="12">
        <v>15</v>
      </c>
      <c r="C9" s="12" t="s">
        <v>191</v>
      </c>
      <c r="D9" s="13" t="s">
        <v>83</v>
      </c>
      <c r="E9" s="12">
        <v>22.65</v>
      </c>
      <c r="F9" s="7">
        <f t="shared" si="0"/>
        <v>339.75</v>
      </c>
    </row>
    <row r="10" spans="1:6" ht="45" x14ac:dyDescent="0.2">
      <c r="A10" s="6" t="s">
        <v>10</v>
      </c>
      <c r="B10" s="12">
        <v>200</v>
      </c>
      <c r="C10" s="12" t="s">
        <v>190</v>
      </c>
      <c r="D10" s="13" t="s">
        <v>119</v>
      </c>
      <c r="E10" s="12">
        <v>40.06</v>
      </c>
      <c r="F10" s="7">
        <f t="shared" si="0"/>
        <v>8012</v>
      </c>
    </row>
    <row r="11" spans="1:6" ht="30" x14ac:dyDescent="0.2">
      <c r="A11" s="6" t="s">
        <v>11</v>
      </c>
      <c r="B11" s="12">
        <v>10</v>
      </c>
      <c r="C11" s="12" t="s">
        <v>189</v>
      </c>
      <c r="D11" s="13" t="s">
        <v>84</v>
      </c>
      <c r="E11" s="12">
        <v>2.98</v>
      </c>
      <c r="F11" s="7">
        <f t="shared" si="0"/>
        <v>29.8</v>
      </c>
    </row>
    <row r="12" spans="1:6" ht="30" x14ac:dyDescent="0.2">
      <c r="A12" s="6" t="s">
        <v>12</v>
      </c>
      <c r="B12" s="12">
        <v>10</v>
      </c>
      <c r="C12" s="12" t="s">
        <v>189</v>
      </c>
      <c r="D12" s="13" t="s">
        <v>85</v>
      </c>
      <c r="E12" s="12">
        <v>2.98</v>
      </c>
      <c r="F12" s="7">
        <f t="shared" si="0"/>
        <v>29.8</v>
      </c>
    </row>
    <row r="13" spans="1:6" ht="30" x14ac:dyDescent="0.2">
      <c r="A13" s="6" t="s">
        <v>13</v>
      </c>
      <c r="B13" s="12">
        <v>10</v>
      </c>
      <c r="C13" s="12" t="s">
        <v>189</v>
      </c>
      <c r="D13" s="13" t="s">
        <v>86</v>
      </c>
      <c r="E13" s="12">
        <v>2.98</v>
      </c>
      <c r="F13" s="7">
        <f t="shared" si="0"/>
        <v>29.8</v>
      </c>
    </row>
    <row r="14" spans="1:6" ht="30" x14ac:dyDescent="0.2">
      <c r="A14" s="6" t="s">
        <v>14</v>
      </c>
      <c r="B14" s="12">
        <v>10</v>
      </c>
      <c r="C14" s="12" t="s">
        <v>189</v>
      </c>
      <c r="D14" s="13" t="s">
        <v>87</v>
      </c>
      <c r="E14" s="12">
        <v>2.98</v>
      </c>
      <c r="F14" s="7">
        <f t="shared" si="0"/>
        <v>29.8</v>
      </c>
    </row>
    <row r="15" spans="1:6" ht="30" x14ac:dyDescent="0.2">
      <c r="A15" s="6" t="s">
        <v>15</v>
      </c>
      <c r="B15" s="12">
        <v>10</v>
      </c>
      <c r="C15" s="12" t="s">
        <v>189</v>
      </c>
      <c r="D15" s="13" t="s">
        <v>88</v>
      </c>
      <c r="E15" s="12">
        <v>2.98</v>
      </c>
      <c r="F15" s="7">
        <f t="shared" si="0"/>
        <v>29.8</v>
      </c>
    </row>
    <row r="16" spans="1:6" ht="30" x14ac:dyDescent="0.2">
      <c r="A16" s="6" t="s">
        <v>16</v>
      </c>
      <c r="B16" s="12">
        <v>10</v>
      </c>
      <c r="C16" s="12" t="s">
        <v>189</v>
      </c>
      <c r="D16" s="13" t="s">
        <v>89</v>
      </c>
      <c r="E16" s="12">
        <v>2.98</v>
      </c>
      <c r="F16" s="7">
        <f t="shared" si="0"/>
        <v>29.8</v>
      </c>
    </row>
    <row r="17" spans="1:6" ht="30" x14ac:dyDescent="0.2">
      <c r="A17" s="6" t="s">
        <v>17</v>
      </c>
      <c r="B17" s="12">
        <v>10</v>
      </c>
      <c r="C17" s="12" t="s">
        <v>189</v>
      </c>
      <c r="D17" s="13" t="s">
        <v>121</v>
      </c>
      <c r="E17" s="12">
        <v>2.98</v>
      </c>
      <c r="F17" s="7">
        <f t="shared" si="0"/>
        <v>29.8</v>
      </c>
    </row>
    <row r="18" spans="1:6" ht="30" x14ac:dyDescent="0.2">
      <c r="A18" s="6" t="s">
        <v>18</v>
      </c>
      <c r="B18" s="12">
        <v>10</v>
      </c>
      <c r="C18" s="12" t="s">
        <v>189</v>
      </c>
      <c r="D18" s="13" t="s">
        <v>122</v>
      </c>
      <c r="E18" s="12">
        <v>2.98</v>
      </c>
      <c r="F18" s="7">
        <f t="shared" si="0"/>
        <v>29.8</v>
      </c>
    </row>
    <row r="19" spans="1:6" ht="30" x14ac:dyDescent="0.2">
      <c r="A19" s="6" t="s">
        <v>19</v>
      </c>
      <c r="B19" s="12">
        <v>10</v>
      </c>
      <c r="C19" s="12" t="s">
        <v>189</v>
      </c>
      <c r="D19" s="13" t="s">
        <v>123</v>
      </c>
      <c r="E19" s="12">
        <v>2.98</v>
      </c>
      <c r="F19" s="7">
        <f t="shared" si="0"/>
        <v>29.8</v>
      </c>
    </row>
    <row r="20" spans="1:6" ht="30" x14ac:dyDescent="0.2">
      <c r="A20" s="6" t="s">
        <v>20</v>
      </c>
      <c r="B20" s="12">
        <v>10</v>
      </c>
      <c r="C20" s="12" t="s">
        <v>189</v>
      </c>
      <c r="D20" s="13" t="s">
        <v>124</v>
      </c>
      <c r="E20" s="12">
        <v>2.98</v>
      </c>
      <c r="F20" s="7">
        <f t="shared" si="0"/>
        <v>29.8</v>
      </c>
    </row>
    <row r="21" spans="1:6" ht="30" x14ac:dyDescent="0.2">
      <c r="A21" s="6" t="s">
        <v>21</v>
      </c>
      <c r="B21" s="12">
        <v>10</v>
      </c>
      <c r="C21" s="12" t="s">
        <v>189</v>
      </c>
      <c r="D21" s="13" t="s">
        <v>125</v>
      </c>
      <c r="E21" s="12">
        <v>2.98</v>
      </c>
      <c r="F21" s="7">
        <f t="shared" si="0"/>
        <v>29.8</v>
      </c>
    </row>
    <row r="22" spans="1:6" ht="30.75" customHeight="1" x14ac:dyDescent="0.2">
      <c r="A22" s="6" t="s">
        <v>22</v>
      </c>
      <c r="B22" s="12">
        <v>10</v>
      </c>
      <c r="C22" s="12" t="s">
        <v>189</v>
      </c>
      <c r="D22" s="13" t="s">
        <v>126</v>
      </c>
      <c r="E22" s="12">
        <v>2.98</v>
      </c>
      <c r="F22" s="7">
        <f t="shared" si="0"/>
        <v>29.8</v>
      </c>
    </row>
    <row r="23" spans="1:6" ht="45" x14ac:dyDescent="0.2">
      <c r="A23" s="6" t="s">
        <v>23</v>
      </c>
      <c r="B23" s="12">
        <v>50</v>
      </c>
      <c r="C23" s="12" t="s">
        <v>189</v>
      </c>
      <c r="D23" s="13" t="s">
        <v>127</v>
      </c>
      <c r="E23" s="12">
        <v>1.1499999999999999</v>
      </c>
      <c r="F23" s="7">
        <f t="shared" si="0"/>
        <v>57.499999999999993</v>
      </c>
    </row>
    <row r="24" spans="1:6" ht="45" x14ac:dyDescent="0.2">
      <c r="A24" s="6" t="s">
        <v>24</v>
      </c>
      <c r="B24" s="12">
        <v>2500</v>
      </c>
      <c r="C24" s="12" t="s">
        <v>189</v>
      </c>
      <c r="D24" s="13" t="s">
        <v>75</v>
      </c>
      <c r="E24" s="12">
        <v>10.23</v>
      </c>
      <c r="F24" s="7">
        <f t="shared" si="0"/>
        <v>25575</v>
      </c>
    </row>
    <row r="25" spans="1:6" ht="75" x14ac:dyDescent="0.2">
      <c r="A25" s="6" t="s">
        <v>25</v>
      </c>
      <c r="B25" s="12">
        <v>2520</v>
      </c>
      <c r="C25" s="12" t="s">
        <v>189</v>
      </c>
      <c r="D25" s="13" t="s">
        <v>76</v>
      </c>
      <c r="E25" s="12">
        <v>1.95</v>
      </c>
      <c r="F25" s="7">
        <f t="shared" si="0"/>
        <v>4914</v>
      </c>
    </row>
    <row r="26" spans="1:6" ht="75" x14ac:dyDescent="0.2">
      <c r="A26" s="6" t="s">
        <v>26</v>
      </c>
      <c r="B26" s="12">
        <v>800</v>
      </c>
      <c r="C26" s="12" t="s">
        <v>189</v>
      </c>
      <c r="D26" s="13" t="s">
        <v>77</v>
      </c>
      <c r="E26" s="12">
        <v>1.95</v>
      </c>
      <c r="F26" s="7">
        <f t="shared" si="0"/>
        <v>1560</v>
      </c>
    </row>
    <row r="27" spans="1:6" ht="90" x14ac:dyDescent="0.2">
      <c r="A27" s="6" t="s">
        <v>27</v>
      </c>
      <c r="B27" s="12">
        <v>400</v>
      </c>
      <c r="C27" s="12" t="s">
        <v>189</v>
      </c>
      <c r="D27" s="13" t="s">
        <v>78</v>
      </c>
      <c r="E27" s="12">
        <v>1.95</v>
      </c>
      <c r="F27" s="7">
        <f t="shared" si="0"/>
        <v>780</v>
      </c>
    </row>
    <row r="28" spans="1:6" ht="15" x14ac:dyDescent="0.2">
      <c r="A28" s="6" t="s">
        <v>28</v>
      </c>
      <c r="B28" s="12">
        <v>10</v>
      </c>
      <c r="C28" s="12" t="s">
        <v>189</v>
      </c>
      <c r="D28" s="13" t="s">
        <v>131</v>
      </c>
      <c r="E28" s="12">
        <v>10.45</v>
      </c>
      <c r="F28" s="7">
        <f t="shared" si="0"/>
        <v>104.5</v>
      </c>
    </row>
    <row r="29" spans="1:6" ht="30" x14ac:dyDescent="0.2">
      <c r="A29" s="6" t="s">
        <v>29</v>
      </c>
      <c r="B29" s="12">
        <v>10</v>
      </c>
      <c r="C29" s="12" t="s">
        <v>189</v>
      </c>
      <c r="D29" s="13" t="s">
        <v>132</v>
      </c>
      <c r="E29" s="12">
        <v>10.45</v>
      </c>
      <c r="F29" s="7">
        <f t="shared" si="0"/>
        <v>104.5</v>
      </c>
    </row>
    <row r="30" spans="1:6" ht="60" x14ac:dyDescent="0.2">
      <c r="A30" s="6" t="s">
        <v>30</v>
      </c>
      <c r="B30" s="12">
        <v>20</v>
      </c>
      <c r="C30" s="12" t="s">
        <v>193</v>
      </c>
      <c r="D30" s="28" t="s">
        <v>133</v>
      </c>
      <c r="E30" s="12">
        <v>3.75</v>
      </c>
      <c r="F30" s="7">
        <f t="shared" si="0"/>
        <v>75</v>
      </c>
    </row>
    <row r="31" spans="1:6" ht="60" x14ac:dyDescent="0.2">
      <c r="A31" s="47" t="s">
        <v>31</v>
      </c>
      <c r="B31" s="48">
        <v>24</v>
      </c>
      <c r="C31" s="48" t="s">
        <v>193</v>
      </c>
      <c r="D31" s="49" t="s">
        <v>134</v>
      </c>
      <c r="E31" s="48">
        <v>9.3800000000000008</v>
      </c>
      <c r="F31" s="7">
        <f t="shared" si="0"/>
        <v>225.12</v>
      </c>
    </row>
    <row r="32" spans="1:6" ht="60" x14ac:dyDescent="0.2">
      <c r="A32" s="6" t="s">
        <v>32</v>
      </c>
      <c r="B32" s="12">
        <v>22</v>
      </c>
      <c r="C32" s="12" t="s">
        <v>190</v>
      </c>
      <c r="D32" s="13" t="s">
        <v>135</v>
      </c>
      <c r="E32" s="12">
        <v>4.8499999999999996</v>
      </c>
      <c r="F32" s="7">
        <f t="shared" si="0"/>
        <v>106.69999999999999</v>
      </c>
    </row>
    <row r="33" spans="1:6" ht="15" x14ac:dyDescent="0.2">
      <c r="A33" s="6" t="s">
        <v>33</v>
      </c>
      <c r="B33" s="12">
        <v>30</v>
      </c>
      <c r="C33" s="12" t="s">
        <v>189</v>
      </c>
      <c r="D33" s="13" t="s">
        <v>136</v>
      </c>
      <c r="E33" s="12">
        <v>4.0999999999999996</v>
      </c>
      <c r="F33" s="7">
        <f t="shared" si="0"/>
        <v>122.99999999999999</v>
      </c>
    </row>
    <row r="34" spans="1:6" ht="15" x14ac:dyDescent="0.2">
      <c r="A34" s="6" t="s">
        <v>34</v>
      </c>
      <c r="B34" s="12">
        <v>30</v>
      </c>
      <c r="C34" s="12" t="s">
        <v>189</v>
      </c>
      <c r="D34" s="13" t="s">
        <v>137</v>
      </c>
      <c r="E34" s="12">
        <v>4.0999999999999996</v>
      </c>
      <c r="F34" s="7">
        <f t="shared" si="0"/>
        <v>122.99999999999999</v>
      </c>
    </row>
    <row r="35" spans="1:6" ht="30" x14ac:dyDescent="0.2">
      <c r="A35" s="6" t="s">
        <v>35</v>
      </c>
      <c r="B35" s="12">
        <v>10</v>
      </c>
      <c r="C35" s="12" t="s">
        <v>189</v>
      </c>
      <c r="D35" s="13" t="s">
        <v>138</v>
      </c>
      <c r="E35" s="12">
        <v>7.45</v>
      </c>
      <c r="F35" s="7">
        <f t="shared" si="0"/>
        <v>74.5</v>
      </c>
    </row>
    <row r="36" spans="1:6" ht="45" x14ac:dyDescent="0.2">
      <c r="A36" s="6" t="s">
        <v>36</v>
      </c>
      <c r="B36" s="12">
        <v>400</v>
      </c>
      <c r="C36" s="12" t="s">
        <v>189</v>
      </c>
      <c r="D36" s="13" t="s">
        <v>79</v>
      </c>
      <c r="E36" s="12">
        <v>1.86</v>
      </c>
      <c r="F36" s="7">
        <f t="shared" si="0"/>
        <v>744</v>
      </c>
    </row>
    <row r="37" spans="1:6" ht="45" x14ac:dyDescent="0.2">
      <c r="A37" s="6" t="s">
        <v>37</v>
      </c>
      <c r="B37" s="12">
        <v>1000</v>
      </c>
      <c r="C37" s="12" t="s">
        <v>189</v>
      </c>
      <c r="D37" s="13" t="s">
        <v>80</v>
      </c>
      <c r="E37" s="12">
        <v>1.86</v>
      </c>
      <c r="F37" s="7">
        <f t="shared" si="0"/>
        <v>1860</v>
      </c>
    </row>
    <row r="38" spans="1:6" ht="30" x14ac:dyDescent="0.2">
      <c r="A38" s="6" t="s">
        <v>38</v>
      </c>
      <c r="B38" s="12">
        <v>10</v>
      </c>
      <c r="C38" s="12" t="s">
        <v>189</v>
      </c>
      <c r="D38" s="13" t="s">
        <v>140</v>
      </c>
      <c r="E38" s="12">
        <v>1.94</v>
      </c>
      <c r="F38" s="7">
        <f t="shared" si="0"/>
        <v>19.399999999999999</v>
      </c>
    </row>
    <row r="39" spans="1:6" ht="30" x14ac:dyDescent="0.2">
      <c r="A39" s="6" t="s">
        <v>39</v>
      </c>
      <c r="B39" s="12">
        <v>10</v>
      </c>
      <c r="C39" s="12" t="s">
        <v>189</v>
      </c>
      <c r="D39" s="13" t="s">
        <v>141</v>
      </c>
      <c r="E39" s="12">
        <v>1.94</v>
      </c>
      <c r="F39" s="7">
        <f t="shared" si="0"/>
        <v>19.399999999999999</v>
      </c>
    </row>
    <row r="40" spans="1:6" ht="34.5" customHeight="1" x14ac:dyDescent="0.2">
      <c r="A40" s="6" t="s">
        <v>40</v>
      </c>
      <c r="B40" s="12">
        <v>500</v>
      </c>
      <c r="C40" s="12" t="s">
        <v>189</v>
      </c>
      <c r="D40" s="13" t="s">
        <v>142</v>
      </c>
      <c r="E40" s="12">
        <v>1.94</v>
      </c>
      <c r="F40" s="7">
        <f t="shared" si="0"/>
        <v>970</v>
      </c>
    </row>
    <row r="41" spans="1:6" ht="30" x14ac:dyDescent="0.2">
      <c r="A41" s="6" t="s">
        <v>41</v>
      </c>
      <c r="B41" s="12">
        <v>10</v>
      </c>
      <c r="C41" s="12" t="s">
        <v>189</v>
      </c>
      <c r="D41" s="13" t="s">
        <v>143</v>
      </c>
      <c r="E41" s="12">
        <v>1.94</v>
      </c>
      <c r="F41" s="7">
        <f t="shared" si="0"/>
        <v>19.399999999999999</v>
      </c>
    </row>
    <row r="42" spans="1:6" ht="30" x14ac:dyDescent="0.2">
      <c r="A42" s="6" t="s">
        <v>42</v>
      </c>
      <c r="B42" s="12">
        <v>10</v>
      </c>
      <c r="C42" s="12" t="s">
        <v>189</v>
      </c>
      <c r="D42" s="13" t="s">
        <v>144</v>
      </c>
      <c r="E42" s="12">
        <v>1.94</v>
      </c>
      <c r="F42" s="7">
        <f t="shared" si="0"/>
        <v>19.399999999999999</v>
      </c>
    </row>
    <row r="43" spans="1:6" ht="30" x14ac:dyDescent="0.2">
      <c r="A43" s="6" t="s">
        <v>43</v>
      </c>
      <c r="B43" s="12">
        <v>10</v>
      </c>
      <c r="C43" s="12" t="s">
        <v>189</v>
      </c>
      <c r="D43" s="13" t="s">
        <v>145</v>
      </c>
      <c r="E43" s="12">
        <v>1.94</v>
      </c>
      <c r="F43" s="7">
        <f t="shared" si="0"/>
        <v>19.399999999999999</v>
      </c>
    </row>
    <row r="44" spans="1:6" ht="30" x14ac:dyDescent="0.2">
      <c r="A44" s="6" t="s">
        <v>44</v>
      </c>
      <c r="B44" s="12">
        <v>10</v>
      </c>
      <c r="C44" s="12" t="s">
        <v>189</v>
      </c>
      <c r="D44" s="13" t="s">
        <v>146</v>
      </c>
      <c r="E44" s="12">
        <v>1.94</v>
      </c>
      <c r="F44" s="7">
        <f t="shared" si="0"/>
        <v>19.399999999999999</v>
      </c>
    </row>
    <row r="45" spans="1:6" ht="30" x14ac:dyDescent="0.2">
      <c r="A45" s="6" t="s">
        <v>45</v>
      </c>
      <c r="B45" s="12">
        <v>10</v>
      </c>
      <c r="C45" s="12" t="s">
        <v>189</v>
      </c>
      <c r="D45" s="13" t="s">
        <v>147</v>
      </c>
      <c r="E45" s="12">
        <v>1.94</v>
      </c>
      <c r="F45" s="7">
        <f t="shared" si="0"/>
        <v>19.399999999999999</v>
      </c>
    </row>
    <row r="46" spans="1:6" ht="30" x14ac:dyDescent="0.2">
      <c r="A46" s="6" t="s">
        <v>46</v>
      </c>
      <c r="B46" s="12">
        <v>10</v>
      </c>
      <c r="C46" s="12" t="s">
        <v>189</v>
      </c>
      <c r="D46" s="13" t="s">
        <v>148</v>
      </c>
      <c r="E46" s="12">
        <v>1.94</v>
      </c>
      <c r="F46" s="7">
        <f t="shared" si="0"/>
        <v>19.399999999999999</v>
      </c>
    </row>
    <row r="47" spans="1:6" ht="30" x14ac:dyDescent="0.2">
      <c r="A47" s="6" t="s">
        <v>47</v>
      </c>
      <c r="B47" s="12">
        <v>10</v>
      </c>
      <c r="C47" s="12" t="s">
        <v>189</v>
      </c>
      <c r="D47" s="13" t="s">
        <v>149</v>
      </c>
      <c r="E47" s="12">
        <v>1.94</v>
      </c>
      <c r="F47" s="7">
        <f t="shared" si="0"/>
        <v>19.399999999999999</v>
      </c>
    </row>
    <row r="48" spans="1:6" ht="45" x14ac:dyDescent="0.2">
      <c r="A48" s="6" t="s">
        <v>48</v>
      </c>
      <c r="B48" s="12">
        <v>1</v>
      </c>
      <c r="C48" s="12" t="s">
        <v>192</v>
      </c>
      <c r="D48" s="13" t="s">
        <v>139</v>
      </c>
      <c r="E48" s="12">
        <v>101.62</v>
      </c>
      <c r="F48" s="7">
        <f t="shared" si="0"/>
        <v>101.62</v>
      </c>
    </row>
    <row r="49" spans="1:6" ht="45" x14ac:dyDescent="0.2">
      <c r="A49" s="6" t="s">
        <v>49</v>
      </c>
      <c r="B49" s="12">
        <v>1630</v>
      </c>
      <c r="C49" s="12" t="s">
        <v>190</v>
      </c>
      <c r="D49" s="13" t="s">
        <v>90</v>
      </c>
      <c r="E49" s="12">
        <v>6.71</v>
      </c>
      <c r="F49" s="7">
        <f t="shared" si="0"/>
        <v>10937.3</v>
      </c>
    </row>
    <row r="50" spans="1:6" ht="43.5" customHeight="1" x14ac:dyDescent="0.2">
      <c r="A50" s="6" t="s">
        <v>50</v>
      </c>
      <c r="B50" s="12">
        <v>630</v>
      </c>
      <c r="C50" s="12" t="s">
        <v>190</v>
      </c>
      <c r="D50" s="13" t="s">
        <v>81</v>
      </c>
      <c r="E50" s="12">
        <v>6.96</v>
      </c>
      <c r="F50" s="7">
        <f t="shared" si="0"/>
        <v>4384.8</v>
      </c>
    </row>
    <row r="51" spans="1:6" ht="30" x14ac:dyDescent="0.2">
      <c r="A51" s="6" t="s">
        <v>51</v>
      </c>
      <c r="B51" s="12">
        <v>30</v>
      </c>
      <c r="C51" s="12" t="s">
        <v>189</v>
      </c>
      <c r="D51" s="13" t="s">
        <v>150</v>
      </c>
      <c r="E51" s="12">
        <v>2.02</v>
      </c>
      <c r="F51" s="7">
        <f t="shared" si="0"/>
        <v>60.6</v>
      </c>
    </row>
    <row r="52" spans="1:6" ht="30" x14ac:dyDescent="0.2">
      <c r="A52" s="6" t="s">
        <v>52</v>
      </c>
      <c r="B52" s="12">
        <v>80</v>
      </c>
      <c r="C52" s="12" t="s">
        <v>189</v>
      </c>
      <c r="D52" s="13" t="s">
        <v>151</v>
      </c>
      <c r="E52" s="12">
        <v>5.1100000000000003</v>
      </c>
      <c r="F52" s="7">
        <f t="shared" si="0"/>
        <v>408.8</v>
      </c>
    </row>
    <row r="53" spans="1:6" ht="30" x14ac:dyDescent="0.2">
      <c r="A53" s="6" t="s">
        <v>53</v>
      </c>
      <c r="B53" s="12">
        <v>20</v>
      </c>
      <c r="C53" s="12" t="s">
        <v>203</v>
      </c>
      <c r="D53" s="28" t="s">
        <v>204</v>
      </c>
      <c r="E53" s="12">
        <v>20.149999999999999</v>
      </c>
      <c r="F53" s="7">
        <f t="shared" si="0"/>
        <v>403</v>
      </c>
    </row>
    <row r="54" spans="1:6" ht="90" x14ac:dyDescent="0.2">
      <c r="A54" s="6" t="s">
        <v>54</v>
      </c>
      <c r="B54" s="12">
        <v>30</v>
      </c>
      <c r="C54" s="12" t="s">
        <v>189</v>
      </c>
      <c r="D54" s="28" t="s">
        <v>205</v>
      </c>
      <c r="E54" s="12">
        <v>10.55</v>
      </c>
      <c r="F54" s="7">
        <f t="shared" si="0"/>
        <v>316.5</v>
      </c>
    </row>
    <row r="55" spans="1:6" ht="30" x14ac:dyDescent="0.2">
      <c r="A55" s="6" t="s">
        <v>55</v>
      </c>
      <c r="B55" s="12">
        <v>630</v>
      </c>
      <c r="C55" s="12" t="s">
        <v>190</v>
      </c>
      <c r="D55" s="13" t="s">
        <v>91</v>
      </c>
      <c r="E55" s="12">
        <v>3.81</v>
      </c>
      <c r="F55" s="7">
        <f t="shared" si="0"/>
        <v>2400.3000000000002</v>
      </c>
    </row>
    <row r="56" spans="1:6" ht="60" x14ac:dyDescent="0.2">
      <c r="A56" s="6" t="s">
        <v>56</v>
      </c>
      <c r="B56" s="12">
        <v>100</v>
      </c>
      <c r="C56" s="12" t="s">
        <v>189</v>
      </c>
      <c r="D56" s="13" t="s">
        <v>152</v>
      </c>
      <c r="E56" s="12">
        <v>1.18</v>
      </c>
      <c r="F56" s="7">
        <f t="shared" si="0"/>
        <v>118</v>
      </c>
    </row>
    <row r="57" spans="1:6" ht="75" x14ac:dyDescent="0.2">
      <c r="A57" s="6" t="s">
        <v>57</v>
      </c>
      <c r="B57" s="12">
        <v>100</v>
      </c>
      <c r="C57" s="12" t="s">
        <v>189</v>
      </c>
      <c r="D57" s="13" t="s">
        <v>153</v>
      </c>
      <c r="E57" s="12">
        <v>1.18</v>
      </c>
      <c r="F57" s="7">
        <f t="shared" si="0"/>
        <v>118</v>
      </c>
    </row>
    <row r="58" spans="1:6" ht="30" x14ac:dyDescent="0.2">
      <c r="A58" s="6" t="s">
        <v>58</v>
      </c>
      <c r="B58" s="12">
        <v>35</v>
      </c>
      <c r="C58" s="12" t="s">
        <v>189</v>
      </c>
      <c r="D58" s="13" t="s">
        <v>156</v>
      </c>
      <c r="E58" s="12">
        <v>16.829999999999998</v>
      </c>
      <c r="F58" s="7">
        <f t="shared" si="0"/>
        <v>589.04999999999995</v>
      </c>
    </row>
    <row r="59" spans="1:6" ht="30" x14ac:dyDescent="0.2">
      <c r="A59" s="6" t="s">
        <v>59</v>
      </c>
      <c r="B59" s="12">
        <v>5</v>
      </c>
      <c r="C59" s="12" t="s">
        <v>190</v>
      </c>
      <c r="D59" s="13" t="s">
        <v>155</v>
      </c>
      <c r="E59" s="12">
        <v>34.479999999999997</v>
      </c>
      <c r="F59" s="7">
        <f t="shared" si="0"/>
        <v>172.39999999999998</v>
      </c>
    </row>
    <row r="60" spans="1:6" ht="45" x14ac:dyDescent="0.2">
      <c r="A60" s="6" t="s">
        <v>60</v>
      </c>
      <c r="B60" s="12">
        <v>80</v>
      </c>
      <c r="C60" s="12" t="s">
        <v>190</v>
      </c>
      <c r="D60" s="13" t="s">
        <v>92</v>
      </c>
      <c r="E60" s="12">
        <v>39.729999999999997</v>
      </c>
      <c r="F60" s="7">
        <f t="shared" si="0"/>
        <v>3178.3999999999996</v>
      </c>
    </row>
    <row r="61" spans="1:6" ht="60" x14ac:dyDescent="0.2">
      <c r="A61" s="6" t="s">
        <v>61</v>
      </c>
      <c r="B61" s="12">
        <v>40</v>
      </c>
      <c r="C61" s="12" t="s">
        <v>190</v>
      </c>
      <c r="D61" s="13" t="s">
        <v>93</v>
      </c>
      <c r="E61" s="12">
        <v>79.8</v>
      </c>
      <c r="F61" s="7">
        <f t="shared" si="0"/>
        <v>3192</v>
      </c>
    </row>
    <row r="62" spans="1:6" ht="32.25" customHeight="1" x14ac:dyDescent="0.2">
      <c r="A62" s="6" t="s">
        <v>62</v>
      </c>
      <c r="B62" s="12">
        <v>10</v>
      </c>
      <c r="C62" s="12" t="s">
        <v>189</v>
      </c>
      <c r="D62" s="13" t="s">
        <v>154</v>
      </c>
      <c r="E62" s="12">
        <v>2.56</v>
      </c>
      <c r="F62" s="7">
        <f t="shared" si="0"/>
        <v>25.6</v>
      </c>
    </row>
    <row r="63" spans="1:6" ht="30" x14ac:dyDescent="0.2">
      <c r="A63" s="6" t="s">
        <v>63</v>
      </c>
      <c r="B63" s="12">
        <v>50</v>
      </c>
      <c r="C63" s="12" t="s">
        <v>189</v>
      </c>
      <c r="D63" s="28" t="s">
        <v>206</v>
      </c>
      <c r="E63" s="12">
        <v>7.23</v>
      </c>
      <c r="F63" s="7">
        <f t="shared" si="0"/>
        <v>361.5</v>
      </c>
    </row>
    <row r="64" spans="1:6" ht="30" x14ac:dyDescent="0.2">
      <c r="A64" s="6" t="s">
        <v>64</v>
      </c>
      <c r="B64" s="12">
        <v>210</v>
      </c>
      <c r="C64" s="12" t="s">
        <v>189</v>
      </c>
      <c r="D64" s="13" t="s">
        <v>94</v>
      </c>
      <c r="E64" s="12">
        <v>5.33</v>
      </c>
      <c r="F64" s="7">
        <f t="shared" si="0"/>
        <v>1119.3</v>
      </c>
    </row>
    <row r="65" spans="1:6" ht="30" x14ac:dyDescent="0.2">
      <c r="A65" s="6" t="s">
        <v>65</v>
      </c>
      <c r="B65" s="12">
        <v>50</v>
      </c>
      <c r="C65" s="12" t="s">
        <v>191</v>
      </c>
      <c r="D65" s="28" t="s">
        <v>207</v>
      </c>
      <c r="E65" s="12">
        <v>7.23</v>
      </c>
      <c r="F65" s="7">
        <f t="shared" si="0"/>
        <v>361.5</v>
      </c>
    </row>
    <row r="66" spans="1:6" ht="30" x14ac:dyDescent="0.2">
      <c r="A66" s="6" t="s">
        <v>66</v>
      </c>
      <c r="B66" s="12">
        <v>160</v>
      </c>
      <c r="C66" s="12" t="s">
        <v>191</v>
      </c>
      <c r="D66" s="13" t="s">
        <v>95</v>
      </c>
      <c r="E66" s="12">
        <v>14.38</v>
      </c>
      <c r="F66" s="7">
        <f t="shared" si="0"/>
        <v>2300.8000000000002</v>
      </c>
    </row>
    <row r="67" spans="1:6" ht="57.75" customHeight="1" x14ac:dyDescent="0.2">
      <c r="A67" s="6" t="s">
        <v>67</v>
      </c>
      <c r="B67" s="12">
        <v>20</v>
      </c>
      <c r="C67" s="12" t="s">
        <v>192</v>
      </c>
      <c r="D67" s="28" t="s">
        <v>208</v>
      </c>
      <c r="E67" s="12">
        <v>44.33</v>
      </c>
      <c r="F67" s="7">
        <f t="shared" si="0"/>
        <v>886.59999999999991</v>
      </c>
    </row>
    <row r="68" spans="1:6" ht="30" x14ac:dyDescent="0.2">
      <c r="A68" s="6" t="s">
        <v>68</v>
      </c>
      <c r="B68" s="12">
        <v>200</v>
      </c>
      <c r="C68" s="12" t="s">
        <v>189</v>
      </c>
      <c r="D68" s="13" t="s">
        <v>116</v>
      </c>
      <c r="E68" s="12">
        <v>153.16</v>
      </c>
      <c r="F68" s="7">
        <f t="shared" si="0"/>
        <v>30632</v>
      </c>
    </row>
    <row r="69" spans="1:6" ht="30" x14ac:dyDescent="0.2">
      <c r="A69" s="6" t="s">
        <v>69</v>
      </c>
      <c r="B69" s="12">
        <v>120</v>
      </c>
      <c r="C69" s="12" t="s">
        <v>191</v>
      </c>
      <c r="D69" s="13" t="s">
        <v>96</v>
      </c>
      <c r="E69" s="12">
        <v>4.96</v>
      </c>
      <c r="F69" s="7">
        <f t="shared" si="0"/>
        <v>595.20000000000005</v>
      </c>
    </row>
    <row r="70" spans="1:6" ht="30" x14ac:dyDescent="0.2">
      <c r="A70" s="6" t="s">
        <v>70</v>
      </c>
      <c r="B70" s="12">
        <v>120</v>
      </c>
      <c r="C70" s="12" t="s">
        <v>189</v>
      </c>
      <c r="D70" s="13" t="s">
        <v>97</v>
      </c>
      <c r="E70" s="29">
        <v>10.43</v>
      </c>
      <c r="F70" s="7">
        <f t="shared" si="0"/>
        <v>1251.5999999999999</v>
      </c>
    </row>
    <row r="71" spans="1:6" ht="30" x14ac:dyDescent="0.2">
      <c r="A71" s="6" t="s">
        <v>71</v>
      </c>
      <c r="B71" s="12">
        <v>30</v>
      </c>
      <c r="C71" s="12" t="s">
        <v>191</v>
      </c>
      <c r="D71" s="28" t="s">
        <v>209</v>
      </c>
      <c r="E71" s="29">
        <v>12</v>
      </c>
      <c r="F71" s="7">
        <f t="shared" ref="F71:F73" si="1">E71*B71</f>
        <v>360</v>
      </c>
    </row>
    <row r="72" spans="1:6" ht="45" x14ac:dyDescent="0.2">
      <c r="A72" s="6" t="s">
        <v>72</v>
      </c>
      <c r="B72" s="12">
        <v>50</v>
      </c>
      <c r="C72" s="12" t="s">
        <v>189</v>
      </c>
      <c r="D72" s="13" t="s">
        <v>98</v>
      </c>
      <c r="E72" s="12">
        <v>3.23</v>
      </c>
      <c r="F72" s="7">
        <f t="shared" si="1"/>
        <v>161.5</v>
      </c>
    </row>
    <row r="73" spans="1:6" s="24" customFormat="1" ht="15" customHeight="1" thickBot="1" x14ac:dyDescent="0.25">
      <c r="A73" s="6" t="s">
        <v>212</v>
      </c>
      <c r="B73" s="14">
        <v>100</v>
      </c>
      <c r="C73" s="14" t="s">
        <v>189</v>
      </c>
      <c r="D73" s="15" t="s">
        <v>117</v>
      </c>
      <c r="E73" s="14">
        <v>18.78</v>
      </c>
      <c r="F73" s="7">
        <f t="shared" si="1"/>
        <v>1878</v>
      </c>
    </row>
    <row r="74" spans="1:6" s="24" customFormat="1" ht="15" customHeight="1" thickTop="1" thickBot="1" x14ac:dyDescent="0.25">
      <c r="A74" s="38" t="s">
        <v>195</v>
      </c>
      <c r="B74" s="38"/>
      <c r="C74" s="38"/>
      <c r="D74" s="38"/>
      <c r="E74" s="38"/>
      <c r="F74" s="25">
        <f>SUM(F6:F73)</f>
        <v>117053.44000000003</v>
      </c>
    </row>
    <row r="75" spans="1:6" s="24" customFormat="1" ht="13.5" thickTop="1" x14ac:dyDescent="0.2">
      <c r="A75" s="39"/>
      <c r="B75" s="39"/>
      <c r="C75" s="39"/>
      <c r="D75" s="39"/>
      <c r="E75" s="39"/>
      <c r="F75" s="39"/>
    </row>
    <row r="76" spans="1:6" s="24" customFormat="1" ht="15" customHeight="1" thickBot="1" x14ac:dyDescent="0.25">
      <c r="A76" s="20"/>
      <c r="B76" s="21"/>
      <c r="C76" s="21"/>
      <c r="D76" s="22"/>
      <c r="E76" s="21"/>
      <c r="F76" s="23"/>
    </row>
    <row r="77" spans="1:6" s="24" customFormat="1" ht="36" customHeight="1" thickTop="1" thickBot="1" x14ac:dyDescent="0.25">
      <c r="A77" s="40" t="s">
        <v>197</v>
      </c>
      <c r="B77" s="41"/>
      <c r="C77" s="41"/>
      <c r="D77" s="41"/>
      <c r="E77" s="41"/>
      <c r="F77" s="42"/>
    </row>
    <row r="78" spans="1:6" ht="39" thickTop="1" x14ac:dyDescent="0.2">
      <c r="A78" s="8" t="s">
        <v>0</v>
      </c>
      <c r="B78" s="9" t="s">
        <v>1</v>
      </c>
      <c r="C78" s="9" t="s">
        <v>2</v>
      </c>
      <c r="D78" s="9" t="s">
        <v>3</v>
      </c>
      <c r="E78" s="9" t="s">
        <v>4</v>
      </c>
      <c r="F78" s="10" t="s">
        <v>5</v>
      </c>
    </row>
    <row r="79" spans="1:6" ht="30" x14ac:dyDescent="0.2">
      <c r="A79" s="26" t="s">
        <v>6</v>
      </c>
      <c r="B79" s="17">
        <v>40</v>
      </c>
      <c r="C79" s="17" t="s">
        <v>190</v>
      </c>
      <c r="D79" s="18" t="s">
        <v>157</v>
      </c>
      <c r="E79" s="17">
        <v>4.88</v>
      </c>
      <c r="F79" s="19">
        <f t="shared" ref="F72:F143" si="2">E79*B79</f>
        <v>195.2</v>
      </c>
    </row>
    <row r="80" spans="1:6" ht="60" x14ac:dyDescent="0.2">
      <c r="A80" s="26" t="s">
        <v>7</v>
      </c>
      <c r="B80" s="12">
        <v>210</v>
      </c>
      <c r="C80" s="12" t="s">
        <v>189</v>
      </c>
      <c r="D80" s="13" t="s">
        <v>99</v>
      </c>
      <c r="E80" s="12">
        <v>28.43</v>
      </c>
      <c r="F80" s="19">
        <f t="shared" si="2"/>
        <v>5970.3</v>
      </c>
    </row>
    <row r="81" spans="1:6" ht="120" x14ac:dyDescent="0.2">
      <c r="A81" s="26" t="s">
        <v>8</v>
      </c>
      <c r="B81" s="12">
        <v>62</v>
      </c>
      <c r="C81" s="12" t="s">
        <v>189</v>
      </c>
      <c r="D81" s="13" t="s">
        <v>120</v>
      </c>
      <c r="E81" s="12">
        <v>292.33</v>
      </c>
      <c r="F81" s="19">
        <f t="shared" si="2"/>
        <v>18124.46</v>
      </c>
    </row>
    <row r="82" spans="1:6" ht="27" customHeight="1" x14ac:dyDescent="0.2">
      <c r="A82" s="26" t="s">
        <v>9</v>
      </c>
      <c r="B82" s="12">
        <v>20</v>
      </c>
      <c r="C82" s="12" t="s">
        <v>189</v>
      </c>
      <c r="D82" s="13" t="s">
        <v>158</v>
      </c>
      <c r="E82" s="12">
        <v>100.66</v>
      </c>
      <c r="F82" s="19">
        <f t="shared" si="2"/>
        <v>2013.1999999999998</v>
      </c>
    </row>
    <row r="83" spans="1:6" ht="45" x14ac:dyDescent="0.2">
      <c r="A83" s="26" t="s">
        <v>10</v>
      </c>
      <c r="B83" s="12">
        <v>2</v>
      </c>
      <c r="C83" s="12" t="s">
        <v>190</v>
      </c>
      <c r="D83" s="13" t="s">
        <v>159</v>
      </c>
      <c r="E83" s="12">
        <v>4.08</v>
      </c>
      <c r="F83" s="19">
        <f t="shared" si="2"/>
        <v>8.16</v>
      </c>
    </row>
    <row r="84" spans="1:6" ht="45" x14ac:dyDescent="0.2">
      <c r="A84" s="26" t="s">
        <v>11</v>
      </c>
      <c r="B84" s="12">
        <v>25</v>
      </c>
      <c r="C84" s="12" t="s">
        <v>190</v>
      </c>
      <c r="D84" s="13" t="s">
        <v>160</v>
      </c>
      <c r="E84" s="12">
        <v>8.39</v>
      </c>
      <c r="F84" s="19">
        <f t="shared" si="2"/>
        <v>209.75</v>
      </c>
    </row>
    <row r="85" spans="1:6" ht="45" x14ac:dyDescent="0.2">
      <c r="A85" s="26" t="s">
        <v>12</v>
      </c>
      <c r="B85" s="12">
        <v>10</v>
      </c>
      <c r="C85" s="12" t="s">
        <v>190</v>
      </c>
      <c r="D85" s="13" t="s">
        <v>161</v>
      </c>
      <c r="E85" s="12">
        <v>11.71</v>
      </c>
      <c r="F85" s="19">
        <f t="shared" si="2"/>
        <v>117.10000000000001</v>
      </c>
    </row>
    <row r="86" spans="1:6" ht="45" x14ac:dyDescent="0.2">
      <c r="A86" s="26" t="s">
        <v>13</v>
      </c>
      <c r="B86" s="12">
        <v>10</v>
      </c>
      <c r="C86" s="12" t="s">
        <v>190</v>
      </c>
      <c r="D86" s="13" t="s">
        <v>162</v>
      </c>
      <c r="E86" s="12">
        <v>19.16</v>
      </c>
      <c r="F86" s="19">
        <f t="shared" si="2"/>
        <v>191.6</v>
      </c>
    </row>
    <row r="87" spans="1:6" ht="120" x14ac:dyDescent="0.2">
      <c r="A87" s="26" t="s">
        <v>14</v>
      </c>
      <c r="B87" s="12">
        <v>1000</v>
      </c>
      <c r="C87" s="12" t="s">
        <v>190</v>
      </c>
      <c r="D87" s="13" t="s">
        <v>100</v>
      </c>
      <c r="E87" s="12">
        <v>5.58</v>
      </c>
      <c r="F87" s="19">
        <f t="shared" si="2"/>
        <v>5580</v>
      </c>
    </row>
    <row r="88" spans="1:6" ht="30" x14ac:dyDescent="0.2">
      <c r="A88" s="26" t="s">
        <v>15</v>
      </c>
      <c r="B88" s="12">
        <v>10</v>
      </c>
      <c r="C88" s="12" t="s">
        <v>189</v>
      </c>
      <c r="D88" s="13" t="s">
        <v>183</v>
      </c>
      <c r="E88" s="12">
        <v>4.7300000000000004</v>
      </c>
      <c r="F88" s="19">
        <f t="shared" si="2"/>
        <v>47.300000000000004</v>
      </c>
    </row>
    <row r="89" spans="1:6" ht="15" x14ac:dyDescent="0.2">
      <c r="A89" s="26" t="s">
        <v>16</v>
      </c>
      <c r="B89" s="12">
        <v>10</v>
      </c>
      <c r="C89" s="12" t="s">
        <v>189</v>
      </c>
      <c r="D89" s="13" t="s">
        <v>185</v>
      </c>
      <c r="E89" s="12">
        <v>4.7300000000000004</v>
      </c>
      <c r="F89" s="19">
        <f t="shared" si="2"/>
        <v>47.300000000000004</v>
      </c>
    </row>
    <row r="90" spans="1:6" ht="30" x14ac:dyDescent="0.2">
      <c r="A90" s="26" t="s">
        <v>17</v>
      </c>
      <c r="B90" s="12">
        <v>8</v>
      </c>
      <c r="C90" s="12" t="s">
        <v>189</v>
      </c>
      <c r="D90" s="13" t="s">
        <v>186</v>
      </c>
      <c r="E90" s="12">
        <v>4.7300000000000004</v>
      </c>
      <c r="F90" s="19">
        <f t="shared" si="2"/>
        <v>37.840000000000003</v>
      </c>
    </row>
    <row r="91" spans="1:6" ht="30" x14ac:dyDescent="0.2">
      <c r="A91" s="26" t="s">
        <v>18</v>
      </c>
      <c r="B91" s="12">
        <v>10</v>
      </c>
      <c r="C91" s="12" t="s">
        <v>189</v>
      </c>
      <c r="D91" s="13" t="s">
        <v>184</v>
      </c>
      <c r="E91" s="12">
        <v>4.7300000000000004</v>
      </c>
      <c r="F91" s="19">
        <f t="shared" si="2"/>
        <v>47.300000000000004</v>
      </c>
    </row>
    <row r="92" spans="1:6" ht="30" x14ac:dyDescent="0.2">
      <c r="A92" s="26" t="s">
        <v>19</v>
      </c>
      <c r="B92" s="12">
        <v>10</v>
      </c>
      <c r="C92" s="12" t="s">
        <v>189</v>
      </c>
      <c r="D92" s="13" t="s">
        <v>187</v>
      </c>
      <c r="E92" s="12">
        <v>4.7300000000000004</v>
      </c>
      <c r="F92" s="19">
        <f t="shared" si="2"/>
        <v>47.300000000000004</v>
      </c>
    </row>
    <row r="93" spans="1:6" ht="45" x14ac:dyDescent="0.2">
      <c r="A93" s="26" t="s">
        <v>20</v>
      </c>
      <c r="B93" s="12">
        <v>10</v>
      </c>
      <c r="C93" s="12" t="s">
        <v>193</v>
      </c>
      <c r="D93" s="13" t="s">
        <v>165</v>
      </c>
      <c r="E93" s="29">
        <v>10</v>
      </c>
      <c r="F93" s="19">
        <f t="shared" si="2"/>
        <v>100</v>
      </c>
    </row>
    <row r="94" spans="1:6" ht="75" x14ac:dyDescent="0.2">
      <c r="A94" s="26" t="s">
        <v>21</v>
      </c>
      <c r="B94" s="12">
        <v>600</v>
      </c>
      <c r="C94" s="12" t="s">
        <v>189</v>
      </c>
      <c r="D94" s="13" t="s">
        <v>101</v>
      </c>
      <c r="E94" s="12">
        <v>1.05</v>
      </c>
      <c r="F94" s="19">
        <f t="shared" si="2"/>
        <v>630</v>
      </c>
    </row>
    <row r="95" spans="1:6" ht="75" x14ac:dyDescent="0.2">
      <c r="A95" s="26" t="s">
        <v>22</v>
      </c>
      <c r="B95" s="12">
        <v>90</v>
      </c>
      <c r="C95" s="12" t="s">
        <v>189</v>
      </c>
      <c r="D95" s="13" t="s">
        <v>163</v>
      </c>
      <c r="E95" s="12">
        <v>93.36</v>
      </c>
      <c r="F95" s="19">
        <f t="shared" si="2"/>
        <v>8402.4</v>
      </c>
    </row>
    <row r="96" spans="1:6" ht="75" x14ac:dyDescent="0.2">
      <c r="A96" s="26" t="s">
        <v>23</v>
      </c>
      <c r="B96" s="12">
        <v>15</v>
      </c>
      <c r="C96" s="12" t="s">
        <v>189</v>
      </c>
      <c r="D96" s="13" t="s">
        <v>164</v>
      </c>
      <c r="E96" s="29">
        <v>2.7</v>
      </c>
      <c r="F96" s="19">
        <f t="shared" si="2"/>
        <v>40.5</v>
      </c>
    </row>
    <row r="97" spans="1:7" ht="45" x14ac:dyDescent="0.2">
      <c r="A97" s="26" t="s">
        <v>26</v>
      </c>
      <c r="B97" s="12">
        <v>80</v>
      </c>
      <c r="C97" s="12" t="s">
        <v>189</v>
      </c>
      <c r="D97" s="13" t="s">
        <v>102</v>
      </c>
      <c r="E97" s="12">
        <v>38.93</v>
      </c>
      <c r="F97" s="19">
        <f t="shared" si="2"/>
        <v>3114.4</v>
      </c>
    </row>
    <row r="98" spans="1:7" ht="60" x14ac:dyDescent="0.2">
      <c r="A98" s="26" t="s">
        <v>27</v>
      </c>
      <c r="B98" s="12">
        <v>60</v>
      </c>
      <c r="C98" s="12" t="s">
        <v>189</v>
      </c>
      <c r="D98" s="13" t="s">
        <v>103</v>
      </c>
      <c r="E98" s="12">
        <v>29.28</v>
      </c>
      <c r="F98" s="19">
        <f t="shared" si="2"/>
        <v>1756.8000000000002</v>
      </c>
    </row>
    <row r="99" spans="1:7" ht="45" x14ac:dyDescent="0.2">
      <c r="A99" s="26" t="s">
        <v>28</v>
      </c>
      <c r="B99" s="12">
        <v>40</v>
      </c>
      <c r="C99" s="12" t="s">
        <v>189</v>
      </c>
      <c r="D99" s="13" t="s">
        <v>172</v>
      </c>
      <c r="E99" s="12">
        <v>1.96</v>
      </c>
      <c r="F99" s="19">
        <f t="shared" si="2"/>
        <v>78.400000000000006</v>
      </c>
    </row>
    <row r="100" spans="1:7" ht="45" x14ac:dyDescent="0.2">
      <c r="A100" s="26" t="s">
        <v>29</v>
      </c>
      <c r="B100" s="12">
        <v>30</v>
      </c>
      <c r="C100" s="12" t="s">
        <v>189</v>
      </c>
      <c r="D100" s="13" t="s">
        <v>173</v>
      </c>
      <c r="E100" s="12">
        <v>1.96</v>
      </c>
      <c r="F100" s="19">
        <f t="shared" si="2"/>
        <v>58.8</v>
      </c>
    </row>
    <row r="101" spans="1:7" ht="45" x14ac:dyDescent="0.2">
      <c r="A101" s="26" t="s">
        <v>30</v>
      </c>
      <c r="B101" s="12">
        <v>10</v>
      </c>
      <c r="C101" s="12" t="s">
        <v>189</v>
      </c>
      <c r="D101" s="13" t="s">
        <v>174</v>
      </c>
      <c r="E101" s="12">
        <v>1.96</v>
      </c>
      <c r="F101" s="19">
        <f t="shared" si="2"/>
        <v>19.600000000000001</v>
      </c>
    </row>
    <row r="102" spans="1:7" ht="45" x14ac:dyDescent="0.2">
      <c r="A102" s="26" t="s">
        <v>31</v>
      </c>
      <c r="B102" s="12">
        <v>30</v>
      </c>
      <c r="C102" s="12" t="s">
        <v>189</v>
      </c>
      <c r="D102" s="13" t="s">
        <v>175</v>
      </c>
      <c r="E102" s="12">
        <v>1.96</v>
      </c>
      <c r="F102" s="19">
        <f t="shared" si="2"/>
        <v>58.8</v>
      </c>
    </row>
    <row r="103" spans="1:7" ht="45" x14ac:dyDescent="0.2">
      <c r="A103" s="26" t="s">
        <v>32</v>
      </c>
      <c r="B103" s="12">
        <v>30</v>
      </c>
      <c r="C103" s="12" t="s">
        <v>189</v>
      </c>
      <c r="D103" s="13" t="s">
        <v>176</v>
      </c>
      <c r="E103" s="12">
        <v>1.96</v>
      </c>
      <c r="F103" s="19">
        <f t="shared" si="2"/>
        <v>58.8</v>
      </c>
    </row>
    <row r="104" spans="1:7" ht="45" x14ac:dyDescent="0.2">
      <c r="A104" s="26" t="s">
        <v>33</v>
      </c>
      <c r="B104" s="12">
        <v>10</v>
      </c>
      <c r="C104" s="12" t="s">
        <v>192</v>
      </c>
      <c r="D104" s="13" t="s">
        <v>177</v>
      </c>
      <c r="E104" s="12">
        <v>55.16</v>
      </c>
      <c r="F104" s="19">
        <f t="shared" si="2"/>
        <v>551.59999999999991</v>
      </c>
    </row>
    <row r="105" spans="1:7" ht="30.75" thickBot="1" x14ac:dyDescent="0.25">
      <c r="A105" s="26" t="s">
        <v>34</v>
      </c>
      <c r="B105" s="14">
        <v>20</v>
      </c>
      <c r="C105" s="14" t="s">
        <v>189</v>
      </c>
      <c r="D105" s="15" t="s">
        <v>178</v>
      </c>
      <c r="E105" s="14">
        <v>2.96</v>
      </c>
      <c r="F105" s="19">
        <f t="shared" si="2"/>
        <v>59.2</v>
      </c>
    </row>
    <row r="106" spans="1:7" ht="14.25" thickTop="1" thickBot="1" x14ac:dyDescent="0.25">
      <c r="A106" s="38" t="s">
        <v>198</v>
      </c>
      <c r="B106" s="38"/>
      <c r="C106" s="38"/>
      <c r="D106" s="38"/>
      <c r="E106" s="38"/>
      <c r="F106" s="25">
        <f>SUM(F79:F105)</f>
        <v>47566.110000000008</v>
      </c>
    </row>
    <row r="107" spans="1:7" ht="15" customHeight="1" thickTop="1" x14ac:dyDescent="0.2">
      <c r="A107" s="20"/>
      <c r="B107" s="21"/>
      <c r="C107" s="21"/>
      <c r="D107" s="22"/>
      <c r="E107" s="21"/>
      <c r="F107" s="23"/>
      <c r="G107" s="24"/>
    </row>
    <row r="108" spans="1:7" ht="15.75" thickBot="1" x14ac:dyDescent="0.25">
      <c r="A108" s="20"/>
      <c r="B108" s="21"/>
      <c r="C108" s="21"/>
      <c r="D108" s="22"/>
      <c r="E108" s="21"/>
      <c r="F108" s="23"/>
      <c r="G108" s="24"/>
    </row>
    <row r="109" spans="1:7" ht="17.25" thickTop="1" thickBot="1" x14ac:dyDescent="0.25">
      <c r="A109" s="40" t="s">
        <v>199</v>
      </c>
      <c r="B109" s="41"/>
      <c r="C109" s="41"/>
      <c r="D109" s="41"/>
      <c r="E109" s="41"/>
      <c r="F109" s="42"/>
      <c r="G109" s="24"/>
    </row>
    <row r="110" spans="1:7" ht="44.25" customHeight="1" thickTop="1" x14ac:dyDescent="0.2">
      <c r="A110" s="8" t="s">
        <v>0</v>
      </c>
      <c r="B110" s="9" t="s">
        <v>1</v>
      </c>
      <c r="C110" s="9" t="s">
        <v>2</v>
      </c>
      <c r="D110" s="9" t="s">
        <v>3</v>
      </c>
      <c r="E110" s="9" t="s">
        <v>4</v>
      </c>
      <c r="F110" s="10" t="s">
        <v>5</v>
      </c>
      <c r="G110" s="24"/>
    </row>
    <row r="111" spans="1:7" ht="45" x14ac:dyDescent="0.2">
      <c r="A111" s="26" t="s">
        <v>6</v>
      </c>
      <c r="B111" s="30">
        <v>12100</v>
      </c>
      <c r="C111" s="17" t="s">
        <v>192</v>
      </c>
      <c r="D111" s="18" t="s">
        <v>104</v>
      </c>
      <c r="E111" s="17">
        <v>30.57</v>
      </c>
      <c r="F111" s="19">
        <f t="shared" si="2"/>
        <v>369897</v>
      </c>
    </row>
    <row r="112" spans="1:7" ht="14.25" customHeight="1" thickBot="1" x14ac:dyDescent="0.25">
      <c r="A112" s="26" t="s">
        <v>7</v>
      </c>
      <c r="B112" s="14">
        <v>300</v>
      </c>
      <c r="C112" s="14" t="s">
        <v>192</v>
      </c>
      <c r="D112" s="15" t="s">
        <v>105</v>
      </c>
      <c r="E112" s="14">
        <v>37.4</v>
      </c>
      <c r="F112" s="16">
        <f t="shared" si="2"/>
        <v>11220</v>
      </c>
    </row>
    <row r="113" spans="1:6" s="24" customFormat="1" ht="18" customHeight="1" thickTop="1" thickBot="1" x14ac:dyDescent="0.25">
      <c r="A113" s="46" t="s">
        <v>210</v>
      </c>
      <c r="B113" s="46"/>
      <c r="C113" s="46"/>
      <c r="D113" s="46"/>
      <c r="E113" s="46"/>
      <c r="F113" s="27">
        <f>SUM(F111:F112)</f>
        <v>381117</v>
      </c>
    </row>
    <row r="114" spans="1:6" s="24" customFormat="1" ht="15.75" thickTop="1" x14ac:dyDescent="0.2">
      <c r="A114" s="20"/>
      <c r="B114" s="21"/>
      <c r="C114" s="21"/>
      <c r="D114" s="22"/>
      <c r="E114" s="21"/>
      <c r="F114" s="23"/>
    </row>
    <row r="115" spans="1:6" s="24" customFormat="1" ht="15.75" thickBot="1" x14ac:dyDescent="0.25">
      <c r="A115" s="20"/>
      <c r="B115" s="21"/>
      <c r="C115" s="21"/>
      <c r="D115" s="22"/>
      <c r="E115" s="21"/>
      <c r="F115" s="23"/>
    </row>
    <row r="116" spans="1:6" s="24" customFormat="1" ht="40.5" customHeight="1" thickTop="1" thickBot="1" x14ac:dyDescent="0.25">
      <c r="A116" s="40" t="s">
        <v>200</v>
      </c>
      <c r="B116" s="41"/>
      <c r="C116" s="41"/>
      <c r="D116" s="41"/>
      <c r="E116" s="41"/>
      <c r="F116" s="42"/>
    </row>
    <row r="117" spans="1:6" ht="39" thickTop="1" x14ac:dyDescent="0.2">
      <c r="A117" s="8" t="s">
        <v>0</v>
      </c>
      <c r="B117" s="9" t="s">
        <v>1</v>
      </c>
      <c r="C117" s="9" t="s">
        <v>2</v>
      </c>
      <c r="D117" s="9" t="s">
        <v>3</v>
      </c>
      <c r="E117" s="9" t="s">
        <v>4</v>
      </c>
      <c r="F117" s="10" t="s">
        <v>5</v>
      </c>
    </row>
    <row r="118" spans="1:6" ht="30" x14ac:dyDescent="0.2">
      <c r="A118" s="26" t="s">
        <v>6</v>
      </c>
      <c r="B118" s="17">
        <v>30</v>
      </c>
      <c r="C118" s="17" t="s">
        <v>189</v>
      </c>
      <c r="D118" s="18" t="s">
        <v>166</v>
      </c>
      <c r="E118" s="17">
        <v>20.9</v>
      </c>
      <c r="F118" s="19">
        <f t="shared" si="2"/>
        <v>627</v>
      </c>
    </row>
    <row r="119" spans="1:6" ht="45" x14ac:dyDescent="0.2">
      <c r="A119" s="26" t="s">
        <v>7</v>
      </c>
      <c r="B119" s="12">
        <v>200</v>
      </c>
      <c r="C119" s="12" t="s">
        <v>189</v>
      </c>
      <c r="D119" s="13" t="s">
        <v>118</v>
      </c>
      <c r="E119" s="12">
        <v>19.760000000000002</v>
      </c>
      <c r="F119" s="19">
        <f t="shared" si="2"/>
        <v>3952.0000000000005</v>
      </c>
    </row>
    <row r="120" spans="1:6" ht="45" x14ac:dyDescent="0.2">
      <c r="A120" s="26" t="s">
        <v>8</v>
      </c>
      <c r="B120" s="12">
        <v>40</v>
      </c>
      <c r="C120" s="12" t="s">
        <v>189</v>
      </c>
      <c r="D120" s="13" t="s">
        <v>167</v>
      </c>
      <c r="E120" s="12">
        <v>3.35</v>
      </c>
      <c r="F120" s="19">
        <f t="shared" si="2"/>
        <v>134</v>
      </c>
    </row>
    <row r="121" spans="1:6" ht="45" x14ac:dyDescent="0.2">
      <c r="A121" s="26" t="s">
        <v>9</v>
      </c>
      <c r="B121" s="12">
        <v>40</v>
      </c>
      <c r="C121" s="12" t="s">
        <v>189</v>
      </c>
      <c r="D121" s="13" t="s">
        <v>168</v>
      </c>
      <c r="E121" s="12">
        <v>3.45</v>
      </c>
      <c r="F121" s="19">
        <f t="shared" si="2"/>
        <v>138</v>
      </c>
    </row>
    <row r="122" spans="1:6" ht="30" x14ac:dyDescent="0.2">
      <c r="A122" s="26" t="s">
        <v>10</v>
      </c>
      <c r="B122" s="12">
        <v>50</v>
      </c>
      <c r="C122" s="12" t="s">
        <v>189</v>
      </c>
      <c r="D122" s="13" t="s">
        <v>169</v>
      </c>
      <c r="E122" s="12">
        <v>4.04</v>
      </c>
      <c r="F122" s="19">
        <f t="shared" si="2"/>
        <v>202</v>
      </c>
    </row>
    <row r="123" spans="1:6" ht="45.75" customHeight="1" x14ac:dyDescent="0.2">
      <c r="A123" s="26" t="s">
        <v>11</v>
      </c>
      <c r="B123" s="12">
        <v>50</v>
      </c>
      <c r="C123" s="12" t="s">
        <v>189</v>
      </c>
      <c r="D123" s="13" t="s">
        <v>170</v>
      </c>
      <c r="E123" s="12">
        <v>4.4000000000000004</v>
      </c>
      <c r="F123" s="19">
        <f t="shared" si="2"/>
        <v>220.00000000000003</v>
      </c>
    </row>
    <row r="124" spans="1:6" ht="30" x14ac:dyDescent="0.2">
      <c r="A124" s="26" t="s">
        <v>12</v>
      </c>
      <c r="B124" s="12">
        <v>10</v>
      </c>
      <c r="C124" s="12" t="s">
        <v>189</v>
      </c>
      <c r="D124" s="13" t="s">
        <v>171</v>
      </c>
      <c r="E124" s="12">
        <v>5.03</v>
      </c>
      <c r="F124" s="19">
        <f t="shared" si="2"/>
        <v>50.300000000000004</v>
      </c>
    </row>
    <row r="125" spans="1:6" ht="15" x14ac:dyDescent="0.25">
      <c r="A125" s="26" t="s">
        <v>13</v>
      </c>
      <c r="B125" s="12">
        <v>50</v>
      </c>
      <c r="C125" s="12" t="s">
        <v>189</v>
      </c>
      <c r="D125" t="s">
        <v>211</v>
      </c>
      <c r="E125" s="12">
        <v>4.5</v>
      </c>
      <c r="F125" s="19">
        <f t="shared" si="2"/>
        <v>225</v>
      </c>
    </row>
    <row r="126" spans="1:6" ht="45" x14ac:dyDescent="0.2">
      <c r="A126" s="26" t="s">
        <v>14</v>
      </c>
      <c r="B126" s="12">
        <v>430</v>
      </c>
      <c r="C126" s="12" t="s">
        <v>189</v>
      </c>
      <c r="D126" s="13" t="s">
        <v>106</v>
      </c>
      <c r="E126" s="12">
        <v>3.5</v>
      </c>
      <c r="F126" s="19">
        <f t="shared" si="2"/>
        <v>1505</v>
      </c>
    </row>
    <row r="127" spans="1:6" ht="45" x14ac:dyDescent="0.2">
      <c r="A127" s="26" t="s">
        <v>15</v>
      </c>
      <c r="B127" s="12">
        <v>420</v>
      </c>
      <c r="C127" s="12" t="s">
        <v>189</v>
      </c>
      <c r="D127" s="13" t="s">
        <v>107</v>
      </c>
      <c r="E127" s="12">
        <v>3.35</v>
      </c>
      <c r="F127" s="19">
        <f t="shared" si="2"/>
        <v>1407</v>
      </c>
    </row>
    <row r="128" spans="1:6" ht="30" x14ac:dyDescent="0.2">
      <c r="A128" s="26" t="s">
        <v>16</v>
      </c>
      <c r="B128" s="12">
        <v>1000</v>
      </c>
      <c r="C128" s="12" t="s">
        <v>189</v>
      </c>
      <c r="D128" s="13" t="s">
        <v>108</v>
      </c>
      <c r="E128" s="12">
        <v>19.41</v>
      </c>
      <c r="F128" s="19">
        <f t="shared" si="2"/>
        <v>19410</v>
      </c>
    </row>
    <row r="129" spans="1:6" ht="45" x14ac:dyDescent="0.2">
      <c r="A129" s="26" t="s">
        <v>17</v>
      </c>
      <c r="B129" s="12">
        <v>500</v>
      </c>
      <c r="C129" s="12" t="s">
        <v>189</v>
      </c>
      <c r="D129" s="13" t="s">
        <v>109</v>
      </c>
      <c r="E129" s="12">
        <v>4.8899999999999997</v>
      </c>
      <c r="F129" s="19">
        <f t="shared" si="2"/>
        <v>2445</v>
      </c>
    </row>
    <row r="130" spans="1:6" ht="60" x14ac:dyDescent="0.2">
      <c r="A130" s="26" t="s">
        <v>18</v>
      </c>
      <c r="B130" s="12">
        <v>20</v>
      </c>
      <c r="C130" s="12" t="s">
        <v>189</v>
      </c>
      <c r="D130" s="13" t="s">
        <v>128</v>
      </c>
      <c r="E130" s="12">
        <v>8.9600000000000009</v>
      </c>
      <c r="F130" s="19">
        <f t="shared" si="2"/>
        <v>179.20000000000002</v>
      </c>
    </row>
    <row r="131" spans="1:6" ht="60" x14ac:dyDescent="0.2">
      <c r="A131" s="26" t="s">
        <v>19</v>
      </c>
      <c r="B131" s="12">
        <v>20</v>
      </c>
      <c r="C131" s="12" t="s">
        <v>189</v>
      </c>
      <c r="D131" s="13" t="s">
        <v>129</v>
      </c>
      <c r="E131" s="12">
        <v>8.86</v>
      </c>
      <c r="F131" s="19">
        <f t="shared" si="2"/>
        <v>177.2</v>
      </c>
    </row>
    <row r="132" spans="1:6" ht="60" x14ac:dyDescent="0.2">
      <c r="A132" s="26" t="s">
        <v>20</v>
      </c>
      <c r="B132" s="12">
        <v>20</v>
      </c>
      <c r="C132" s="12" t="s">
        <v>189</v>
      </c>
      <c r="D132" s="13" t="s">
        <v>130</v>
      </c>
      <c r="E132" s="12">
        <v>8.86</v>
      </c>
      <c r="F132" s="19">
        <f t="shared" si="2"/>
        <v>177.2</v>
      </c>
    </row>
    <row r="133" spans="1:6" ht="15" x14ac:dyDescent="0.2">
      <c r="A133" s="26" t="s">
        <v>21</v>
      </c>
      <c r="B133" s="12">
        <v>10</v>
      </c>
      <c r="C133" s="12" t="s">
        <v>189</v>
      </c>
      <c r="D133" s="13" t="s">
        <v>179</v>
      </c>
      <c r="E133" s="12">
        <v>3.38</v>
      </c>
      <c r="F133" s="19">
        <f t="shared" si="2"/>
        <v>33.799999999999997</v>
      </c>
    </row>
    <row r="134" spans="1:6" ht="30" x14ac:dyDescent="0.2">
      <c r="A134" s="26" t="s">
        <v>22</v>
      </c>
      <c r="B134" s="12">
        <v>25</v>
      </c>
      <c r="C134" s="12" t="s">
        <v>189</v>
      </c>
      <c r="D134" s="13" t="s">
        <v>180</v>
      </c>
      <c r="E134" s="12">
        <v>49.63</v>
      </c>
      <c r="F134" s="19">
        <f t="shared" si="2"/>
        <v>1240.75</v>
      </c>
    </row>
    <row r="135" spans="1:6" ht="70.5" customHeight="1" x14ac:dyDescent="0.2">
      <c r="A135" s="26" t="s">
        <v>23</v>
      </c>
      <c r="B135" s="12">
        <v>2000</v>
      </c>
      <c r="C135" s="12" t="s">
        <v>189</v>
      </c>
      <c r="D135" s="13" t="s">
        <v>110</v>
      </c>
      <c r="E135" s="12">
        <v>0.73</v>
      </c>
      <c r="F135" s="19">
        <f t="shared" si="2"/>
        <v>1460</v>
      </c>
    </row>
    <row r="136" spans="1:6" ht="42.75" customHeight="1" x14ac:dyDescent="0.2">
      <c r="A136" s="26" t="s">
        <v>24</v>
      </c>
      <c r="B136" s="12">
        <v>100</v>
      </c>
      <c r="C136" s="12" t="s">
        <v>189</v>
      </c>
      <c r="D136" s="13" t="s">
        <v>111</v>
      </c>
      <c r="E136" s="12">
        <v>19.8</v>
      </c>
      <c r="F136" s="19">
        <f t="shared" si="2"/>
        <v>1980</v>
      </c>
    </row>
    <row r="137" spans="1:6" ht="30" x14ac:dyDescent="0.2">
      <c r="A137" s="26" t="s">
        <v>25</v>
      </c>
      <c r="B137" s="12">
        <v>4</v>
      </c>
      <c r="C137" s="12" t="s">
        <v>194</v>
      </c>
      <c r="D137" s="13" t="s">
        <v>181</v>
      </c>
      <c r="E137" s="12">
        <v>100.96</v>
      </c>
      <c r="F137" s="19">
        <f t="shared" si="2"/>
        <v>403.84</v>
      </c>
    </row>
    <row r="138" spans="1:6" ht="49.5" customHeight="1" x14ac:dyDescent="0.2">
      <c r="A138" s="26" t="s">
        <v>26</v>
      </c>
      <c r="B138" s="12">
        <v>110</v>
      </c>
      <c r="C138" s="12" t="s">
        <v>189</v>
      </c>
      <c r="D138" s="13" t="s">
        <v>112</v>
      </c>
      <c r="E138" s="12">
        <v>1.35</v>
      </c>
      <c r="F138" s="19">
        <f t="shared" si="2"/>
        <v>148.5</v>
      </c>
    </row>
    <row r="139" spans="1:6" ht="30" x14ac:dyDescent="0.2">
      <c r="A139" s="26" t="s">
        <v>27</v>
      </c>
      <c r="B139" s="12">
        <v>10</v>
      </c>
      <c r="C139" s="12" t="s">
        <v>189</v>
      </c>
      <c r="D139" s="13" t="s">
        <v>182</v>
      </c>
      <c r="E139" s="12">
        <v>3.56</v>
      </c>
      <c r="F139" s="19">
        <f t="shared" si="2"/>
        <v>35.6</v>
      </c>
    </row>
    <row r="140" spans="1:6" ht="45" x14ac:dyDescent="0.2">
      <c r="A140" s="26" t="s">
        <v>28</v>
      </c>
      <c r="B140" s="12">
        <v>210</v>
      </c>
      <c r="C140" s="12" t="s">
        <v>189</v>
      </c>
      <c r="D140" s="13" t="s">
        <v>113</v>
      </c>
      <c r="E140" s="12">
        <v>10.5</v>
      </c>
      <c r="F140" s="19">
        <f t="shared" si="2"/>
        <v>2205</v>
      </c>
    </row>
    <row r="141" spans="1:6" ht="45" x14ac:dyDescent="0.2">
      <c r="A141" s="26" t="s">
        <v>29</v>
      </c>
      <c r="B141" s="12">
        <v>40</v>
      </c>
      <c r="C141" s="12" t="s">
        <v>189</v>
      </c>
      <c r="D141" s="13" t="s">
        <v>188</v>
      </c>
      <c r="E141" s="12">
        <v>4.0999999999999996</v>
      </c>
      <c r="F141" s="19">
        <f t="shared" si="2"/>
        <v>164</v>
      </c>
    </row>
    <row r="142" spans="1:6" ht="30" x14ac:dyDescent="0.2">
      <c r="A142" s="26" t="s">
        <v>30</v>
      </c>
      <c r="B142" s="12">
        <v>200</v>
      </c>
      <c r="C142" s="12" t="s">
        <v>189</v>
      </c>
      <c r="D142" s="13" t="s">
        <v>114</v>
      </c>
      <c r="E142" s="12">
        <v>10.53</v>
      </c>
      <c r="F142" s="19">
        <f t="shared" si="2"/>
        <v>2106</v>
      </c>
    </row>
    <row r="143" spans="1:6" ht="30" x14ac:dyDescent="0.2">
      <c r="A143" s="26" t="s">
        <v>31</v>
      </c>
      <c r="B143" s="12">
        <v>100</v>
      </c>
      <c r="C143" s="12" t="s">
        <v>189</v>
      </c>
      <c r="D143" s="13" t="s">
        <v>115</v>
      </c>
      <c r="E143" s="12">
        <v>10.61</v>
      </c>
      <c r="F143" s="19">
        <f t="shared" si="2"/>
        <v>1061</v>
      </c>
    </row>
    <row r="144" spans="1:6" ht="13.5" thickBot="1" x14ac:dyDescent="0.25">
      <c r="A144" s="34" t="s">
        <v>201</v>
      </c>
      <c r="B144" s="35"/>
      <c r="C144" s="35"/>
      <c r="D144" s="35"/>
      <c r="E144" s="36">
        <f>SUM(F118:F143)</f>
        <v>41687.389999999992</v>
      </c>
      <c r="F144" s="37"/>
    </row>
    <row r="145" spans="1:6" ht="14.25" thickTop="1" thickBot="1" x14ac:dyDescent="0.25">
      <c r="A145" s="4"/>
      <c r="B145" s="4"/>
      <c r="C145" s="4"/>
      <c r="D145" s="5"/>
      <c r="E145" s="4"/>
      <c r="F145" s="4"/>
    </row>
    <row r="146" spans="1:6" ht="17.25" thickTop="1" thickBot="1" x14ac:dyDescent="0.25">
      <c r="A146" s="31" t="s">
        <v>202</v>
      </c>
      <c r="B146" s="31"/>
      <c r="C146" s="31"/>
      <c r="D146" s="31"/>
      <c r="E146" s="32">
        <f>F74+F106+F113+E144</f>
        <v>587423.94000000006</v>
      </c>
      <c r="F146" s="33"/>
    </row>
    <row r="147" spans="1:6" ht="13.5" thickTop="1" x14ac:dyDescent="0.2">
      <c r="A147" s="4"/>
      <c r="B147" s="4"/>
      <c r="C147" s="4"/>
      <c r="D147" s="5"/>
      <c r="E147" s="4"/>
      <c r="F147" s="4"/>
    </row>
    <row r="148" spans="1:6" x14ac:dyDescent="0.2">
      <c r="A148" s="4"/>
      <c r="B148" s="4"/>
      <c r="C148" s="4"/>
      <c r="D148" s="5"/>
      <c r="E148" s="4"/>
      <c r="F148" s="4"/>
    </row>
    <row r="149" spans="1:6" x14ac:dyDescent="0.2">
      <c r="A149" s="4"/>
      <c r="B149" s="4"/>
      <c r="C149" s="4"/>
      <c r="D149" s="5"/>
      <c r="E149" s="4"/>
      <c r="F149" s="4"/>
    </row>
    <row r="150" spans="1:6" x14ac:dyDescent="0.2">
      <c r="A150" s="4"/>
      <c r="B150" s="4"/>
      <c r="C150" s="4"/>
      <c r="D150" s="5"/>
      <c r="E150" s="4"/>
      <c r="F150" s="4"/>
    </row>
    <row r="151" spans="1:6" x14ac:dyDescent="0.2">
      <c r="A151" s="4"/>
      <c r="B151" s="4"/>
      <c r="C151" s="4"/>
      <c r="D151" s="5"/>
      <c r="E151" s="4"/>
      <c r="F151" s="4"/>
    </row>
    <row r="152" spans="1:6" x14ac:dyDescent="0.2">
      <c r="A152" s="4"/>
      <c r="B152" s="4"/>
      <c r="C152" s="4"/>
      <c r="D152" s="5"/>
      <c r="E152" s="4"/>
      <c r="F152" s="4"/>
    </row>
    <row r="153" spans="1:6" x14ac:dyDescent="0.2">
      <c r="A153" s="4"/>
      <c r="B153" s="4"/>
      <c r="C153" s="4"/>
      <c r="D153" s="5"/>
      <c r="E153" s="4"/>
      <c r="F153" s="4"/>
    </row>
    <row r="154" spans="1:6" x14ac:dyDescent="0.2">
      <c r="A154" s="4"/>
      <c r="B154" s="4"/>
      <c r="C154" s="4"/>
      <c r="D154" s="5"/>
      <c r="E154" s="4"/>
      <c r="F154" s="4"/>
    </row>
    <row r="155" spans="1:6" x14ac:dyDescent="0.2">
      <c r="A155" s="4"/>
      <c r="B155" s="4"/>
      <c r="C155" s="4"/>
      <c r="D155" s="5"/>
      <c r="E155" s="4"/>
      <c r="F155" s="4"/>
    </row>
    <row r="156" spans="1:6" x14ac:dyDescent="0.2">
      <c r="A156" s="4"/>
      <c r="B156" s="4"/>
      <c r="C156" s="4"/>
      <c r="D156" s="5"/>
      <c r="E156" s="4"/>
      <c r="F156" s="4"/>
    </row>
    <row r="157" spans="1:6" x14ac:dyDescent="0.2">
      <c r="A157" s="4"/>
      <c r="B157" s="4"/>
      <c r="C157" s="4"/>
      <c r="D157" s="5"/>
      <c r="E157" s="4"/>
      <c r="F157" s="4"/>
    </row>
    <row r="158" spans="1:6" x14ac:dyDescent="0.2">
      <c r="A158" s="4"/>
      <c r="B158" s="4"/>
      <c r="C158" s="4"/>
      <c r="D158" s="5"/>
      <c r="E158" s="4"/>
      <c r="F158" s="4"/>
    </row>
    <row r="159" spans="1:6" ht="62.25" customHeight="1" x14ac:dyDescent="0.2">
      <c r="A159" s="4"/>
      <c r="B159" s="4"/>
      <c r="C159" s="4"/>
      <c r="D159" s="5"/>
      <c r="E159" s="4"/>
      <c r="F159" s="4"/>
    </row>
    <row r="160" spans="1:6" x14ac:dyDescent="0.2">
      <c r="A160" s="4"/>
      <c r="B160" s="4"/>
      <c r="C160" s="4"/>
      <c r="D160" s="5"/>
      <c r="E160" s="4"/>
      <c r="F160" s="4"/>
    </row>
    <row r="161" spans="1:6" ht="30" customHeight="1" x14ac:dyDescent="0.2">
      <c r="A161" s="4"/>
      <c r="B161" s="4"/>
      <c r="C161" s="4"/>
      <c r="D161" s="5"/>
      <c r="E161" s="4"/>
      <c r="F161" s="4"/>
    </row>
    <row r="162" spans="1:6" ht="47.25" customHeight="1" x14ac:dyDescent="0.2">
      <c r="A162" s="4"/>
      <c r="B162" s="4"/>
      <c r="C162" s="4"/>
      <c r="D162" s="5"/>
      <c r="E162" s="4"/>
      <c r="F162" s="4"/>
    </row>
    <row r="163" spans="1:6" ht="24.75" customHeight="1" x14ac:dyDescent="0.2">
      <c r="A163" s="4"/>
      <c r="B163" s="4"/>
      <c r="C163" s="4"/>
      <c r="D163" s="5"/>
      <c r="E163" s="4"/>
      <c r="F163" s="4"/>
    </row>
    <row r="164" spans="1:6" x14ac:dyDescent="0.2">
      <c r="A164" s="4"/>
      <c r="B164" s="4"/>
      <c r="C164" s="4"/>
      <c r="D164" s="5"/>
      <c r="E164" s="4"/>
      <c r="F164" s="4"/>
    </row>
    <row r="165" spans="1:6" x14ac:dyDescent="0.2">
      <c r="A165" s="4"/>
      <c r="B165" s="4"/>
      <c r="C165" s="4"/>
      <c r="D165" s="5"/>
      <c r="E165" s="4"/>
      <c r="F165" s="4"/>
    </row>
    <row r="166" spans="1:6" x14ac:dyDescent="0.2">
      <c r="A166" s="4"/>
      <c r="B166" s="4"/>
      <c r="C166" s="4"/>
      <c r="D166" s="5"/>
      <c r="E166" s="4"/>
      <c r="F166" s="4"/>
    </row>
    <row r="167" spans="1:6" x14ac:dyDescent="0.2">
      <c r="A167" s="4"/>
      <c r="B167" s="4"/>
      <c r="C167" s="4"/>
      <c r="D167" s="5"/>
      <c r="E167" s="4"/>
      <c r="F167" s="4"/>
    </row>
    <row r="168" spans="1:6" x14ac:dyDescent="0.2">
      <c r="A168" s="4"/>
      <c r="B168" s="4"/>
      <c r="C168" s="4"/>
      <c r="D168" s="5"/>
      <c r="E168" s="4"/>
      <c r="F168" s="4"/>
    </row>
    <row r="169" spans="1:6" ht="15" customHeight="1" x14ac:dyDescent="0.2">
      <c r="A169" s="4"/>
      <c r="B169" s="4"/>
      <c r="C169" s="4"/>
      <c r="D169" s="5"/>
      <c r="E169" s="4"/>
      <c r="F169" s="4"/>
    </row>
    <row r="170" spans="1:6" x14ac:dyDescent="0.2">
      <c r="A170" s="4"/>
      <c r="B170" s="4"/>
      <c r="C170" s="4"/>
      <c r="D170" s="5"/>
      <c r="E170" s="4"/>
      <c r="F170" s="4"/>
    </row>
    <row r="171" spans="1:6" x14ac:dyDescent="0.2">
      <c r="A171" s="4"/>
      <c r="B171" s="4"/>
      <c r="C171" s="4"/>
      <c r="D171" s="5"/>
      <c r="E171" s="4"/>
      <c r="F171" s="4"/>
    </row>
    <row r="187" ht="61.5" customHeight="1" x14ac:dyDescent="0.2"/>
    <row r="231" spans="1:6" s="11" customFormat="1" x14ac:dyDescent="0.2">
      <c r="A231" s="2"/>
      <c r="B231" s="2"/>
      <c r="C231" s="2"/>
      <c r="D231" s="3"/>
      <c r="E231" s="2"/>
      <c r="F231" s="2"/>
    </row>
  </sheetData>
  <mergeCells count="12">
    <mergeCell ref="A4:F4"/>
    <mergeCell ref="A77:F77"/>
    <mergeCell ref="A113:E113"/>
    <mergeCell ref="A106:E106"/>
    <mergeCell ref="A109:F109"/>
    <mergeCell ref="A146:D146"/>
    <mergeCell ref="E146:F146"/>
    <mergeCell ref="A144:D144"/>
    <mergeCell ref="E144:F144"/>
    <mergeCell ref="A74:E74"/>
    <mergeCell ref="A75:F75"/>
    <mergeCell ref="A116:F1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Katia Sapedi Pereira Vidal Silva</cp:lastModifiedBy>
  <cp:lastPrinted>2023-02-16T17:52:38Z</cp:lastPrinted>
  <dcterms:created xsi:type="dcterms:W3CDTF">2019-09-13T12:49:57Z</dcterms:created>
  <dcterms:modified xsi:type="dcterms:W3CDTF">2024-08-27T13:26:41Z</dcterms:modified>
</cp:coreProperties>
</file>