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\PP 019 Locação de Ônibus e Van - Esporte\"/>
    </mc:Choice>
  </mc:AlternateContent>
  <bookViews>
    <workbookView xWindow="0" yWindow="0" windowWidth="28800" windowHeight="11835"/>
  </bookViews>
  <sheets>
    <sheet name="ANEX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4" l="1"/>
  <c r="E2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E46" i="4" s="1"/>
  <c r="F25" i="4" l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</calcChain>
</file>

<file path=xl/sharedStrings.xml><?xml version="1.0" encoding="utf-8"?>
<sst xmlns="http://schemas.openxmlformats.org/spreadsheetml/2006/main" count="122" uniqueCount="66">
  <si>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</si>
  <si>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</si>
  <si>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</si>
  <si>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</si>
  <si>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</si>
  <si>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</si>
  <si>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</si>
  <si>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</si>
  <si>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</si>
  <si>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</si>
  <si>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</si>
  <si>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</si>
  <si>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</si>
  <si>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</si>
  <si>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</si>
  <si>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</si>
  <si>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</si>
  <si>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</si>
  <si>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</si>
  <si>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</si>
  <si>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ITEM</t>
  </si>
  <si>
    <t>QUANT</t>
  </si>
  <si>
    <t>UNID</t>
  </si>
  <si>
    <t xml:space="preserve">DESCRIÇÃO </t>
  </si>
  <si>
    <t xml:space="preserve">VALOR UNITÁRIO MÁXIMO </t>
  </si>
  <si>
    <t>VALOR TOTAL MÁXIMO</t>
  </si>
  <si>
    <t>TOTAL GERAL</t>
  </si>
  <si>
    <t>SERV</t>
  </si>
  <si>
    <t>Veículo tipo Van, com capacidade para quinze lugares, com ar condicionado, incluindo o motorista para transportar os alunos do projeto de Futsal Alto Rendimento, na Copa Rio Sul de Futsal, em Pinheiral. Rodoviária de Piraí / Pinheiral / Rodoviaria de Piraí.</t>
  </si>
  <si>
    <t>Veículo tipo Van, com capacidade para quinze lugares, com ar condicionado, incluindo o motorista para transportar os alunos do projeto de Futsal Alto Rendimento, na Copa Rio Sul de Futsal, em Itatiaia - RJ. Rodoviária de Piraí / Itatiaia / Rodoviaria de Piraí.</t>
  </si>
  <si>
    <t>Veículo tipo Van, com capacidade para quinze lugares, com ar condicionado, incluindo o motorista para transportar os alunos do projeto de Futsal Alto Rendimento, no Campeonato Regional Sub 15/17, em Barra Mansa - RJ. Rodoviária de Piraí / Centro Barra Mansa / Rodoviaria de Piraí.</t>
  </si>
  <si>
    <t>Veículo tipo Van, com capacidade para quinze lugares, com ar condicionado, incluindo o motorista para transportar os alunos do projeto de Futsal Alto Rendimento, na Copa Rio Sul de Futsal, em Miguel Pereira - RJ.
Rodoviária de Piraí / Miguel Pereira / Rodoviaria de Piraí.</t>
  </si>
  <si>
    <t xml:space="preserve">Veículo tipo Van, com capacidade para quinze lugares, com ar condicionado, incluindo o motorista para transportar os alunos do projeto de Ginástica de Trampolim, no Campeonato Brasileiro Categoria Elite e Júnior, no Rio de Janeiro.
Rodoviária de Piraí / Galeão ( Rio de Janeiro) / Rodoviaria de Piraí.
</t>
  </si>
  <si>
    <t xml:space="preserve">Veículo tipo Van, com capacidade para quinze lugares, com ar condicionado, incluindo o motorista, para transportar os alunos do projeto Karatê, no Campeonato Brasileiro de Karatê.
Rodoviária de Piraí / Galeão - RJ / Rodoviária de Piraí.
</t>
  </si>
  <si>
    <t>Veículo tipo Ônibus, com capacidade para quarenta e cinco lugares, com ar condicionado, incluindo o motorista para transportar os alunos do projeto de Futsal Alto Rendimento, no Campeonato Regional Sub 15/17, em Três Rios - RJ.
Rodoviária de Piraí / Centro Três Rios / Rodoviaria de Piraí.</t>
  </si>
  <si>
    <t>Veículo tipo Van, com capacidade para quinze lugares, com ar condicionado, incluindo o motorista, para transportar os alunos do projeto de Iniciação Esportiva, na Copa Integração I Semestre, nos bairros de Piraí - ida e volta.
Cacaria, CE, Cruzeiro, CE, Rosa Machado, com destino ao Centro de Eventos.</t>
  </si>
  <si>
    <t>Veículo tipo ônibus, com capacidade para quarenta e cinco lugares, com ar condicionado, incluindo o motorista, para transportar os alunos do projeto de Iniciação Esportiva, na Copa Integração 1 Semestre, nos bairros de Piraí - ida e volta.
Varjão / Arrozal / Jaqueira / Vale Verde, com destino ao Centro de Eventos</t>
  </si>
  <si>
    <t>Veículo tipo Van, com capacidade para quinze lugares, com ar condicionado, incluindo o motorista para transportar os alunos do projeto de Futsal Alto Rendimento, no Campeonato Regional Sub 20/Adulto, em Vassouras - RJ.
O evento acontecerá no mês de agosto do corrente ano. Rodoviária de Piraí / Centro Vassouras / Rodoviaria de Piraí. Horário de Saída: 12h Horário de Chegada: 18h</t>
  </si>
  <si>
    <t>Veículo tipo ônibus, com capacidade para quarenta e cinco lugares, com ar condicionado, incluindo o motorista, para transportar os alunos do projeto Karatê, no Campeonato Estadual de Karatê, no Rio de Janeiro.
Rodoviária de Piraí / Barra da Tijuca / Rodoviária de Piraí.</t>
  </si>
  <si>
    <t>Veículo tipo ônibus, com capacidade para quarenta e cinco lugares, com ar condicionado, incluindo o motorista, para transportar os alunos do projeto Ginástica de Trampolim, no Campeonato Brasileiro em Ouro Preto - (Brauxita) MG.
Rodoviária de Piraí / Ouro Preto ( com translado no local de 2km, hotel - ginásio - hotel) / Rodoviária de Piraí.</t>
  </si>
  <si>
    <t>Veículo tipo ônibus, com capacidade para quarenta e cinco lugares, com ar condicionado, incluindo o motorista para transportar os alunos do projeto de Judô, no Campeonato Carioca Alto Rendimento e Nova Geração, em Campo Grande - RJ.
Rodoviária de Piraí / Ginásio Miécimo da Silva - Campo Grande / Rodoviaria de Piraí.</t>
  </si>
  <si>
    <t>Veículo tipo ônibus, com capacidade para quarenta e cinco lugares, com ar condicionado, incluindo o motorista para transportar os alunos do projeto "3ª Idade em Atividade, para o Desfile Cívico, nos Bairros de Piraí - RJ.
Varjão, Arrozal, Jaqueira, Vale Verde, Rodoviária, CE</t>
  </si>
  <si>
    <t>Veículo tipo ônibus, com capacidade para quarenta e cinco lugares, com ar condicionado, incluindo o motorista, para transportar os alunos do projeto de Iniciação Esportiva, no Intercâmbio de pólos, nos bairros de Piraí - ida e volta.
Varjão / Arrozal / Jaqueira / Vale Verde, rodoviária, com destino ao Centro de Eventos.</t>
  </si>
  <si>
    <t>Veículo tipo ônibus, com capacidade para quarenta e cinco lugares, com ar condicionado, incluindo o motorista, para transportar os alunos do projeto de Iniciação Esportiva, no dia das crianças, nos bairros de Piraí - ida e volta.
Varjão / Arrozal / Jaqueira / Vale Verde, Rodoviária com destino ao Centro de Eventos.</t>
  </si>
  <si>
    <t>Veículo tipo ônibus, com capacidade para quarenta e cinco lugares, com ar condicionado, incluindo o motorista, para transportar os alunos do projeto de Karatê, na Copa Vassouras - 2ª Sel. p/ o Campeonato Mundial, em Vassouras RJ.
Rodoviária de Piraí / Centro de Vassouras / Rodoviária de Piraí.</t>
  </si>
  <si>
    <t>Veículo tipo ônibus, com capacidade para quarenta e cinco lugares, com ar condicionado, incluindo o motorista, para transportar os alunos do projeto de Judô, na 4ª Etapa Circ. Iniciantes e Veteranos, no Rio de Janeiro.
Rodoviária de Piraí / Rio de Janeiro - Centro / Rodoviária de Piraí.</t>
  </si>
  <si>
    <t>Veículo tipo Van, com capacidade para quinze lugares, com ar condicionado, incluindo o motorista, para transportar os alunos do projeto de Futsal Auto Rendimento, no Campeonato Regional Sub 20/Adulto, em Porto Real.
Rodoviária de Piraí / Centro Porto Real / Rodoviária de Piraí.</t>
  </si>
  <si>
    <t>Veículo tipo ônibus, com capacidade para quarenta e cinco lugares, com ar condicionado, incluindo o motorista, para transportar os alunos do projeto deFutsal Auto Rendimento, noCampeonato Regional Sub 15/17 em Valença RJ.
Piraí / Valença / Piraí.</t>
  </si>
  <si>
    <t>Veículo tipo ônibus, com capacidade para quarenta e cinco lugares, com ar condicionado, incluindo o motorista, para transportar os alunos do projeto de Iniciação Esportiva, no Intercâmbio de pólos, nos bairros de Piraí - ida e volta.
Varjão / Arrozal / Jaqueira / Vale Verde, Rodoviária com destino ao Centro de Eventos.</t>
  </si>
  <si>
    <t>Veículo tipo ônibus, com capacidade para quarenta e cinco lugares, com ar condicionado, incluindo o motorista, para transportar os alunos do projeto "3ª Idade em Atividade", na Confraternização de encerramento do ano, nos bairros de Piraí - ida e volta.
Varjão / Arrozal / Jaqueira / Vale Verde / Rodoviária, com destino ao Centro de Eventos.</t>
  </si>
  <si>
    <t>Veículo tipo Van, com capacidade para quinze lugares, com ar condicionado, incluindo o motorista, para transportar os alunos do projeto de Iniciação Esportiva, na Copa Integração II Semestre, nos bairros de Piraí - ida e volta.
Cacaria / CE, Cruzeiro / CE / Rosa Machado CE.</t>
  </si>
  <si>
    <t>Veículo tipo ônibus, com capacidade para quarenta e cinco lugares, com ar condicionado, incluindo o motorista, para transportar os alunos do projeto de Iniciação Esportiva, na Copa Integração II Semestre, nos bairros de Piraí - ida e volta.
Varjão, Arrozal, Jaqueira, Vale Verde, Rodoviária, CE</t>
  </si>
  <si>
    <t>Veículo tipo Van, com capacidade para quinze lugares, com ar Condicionado, incluindo motorista, para transportar os alunos do Projeto Iniciação Esportiva Alto rendimento, Campeonato estadual Rio de Janeiro.
Piraí/Rio de Janeiro/Piraí</t>
  </si>
  <si>
    <t>Veículo tipo Van, com capacidade para quinze lugares, com ar condicionado, incluindo motorista, para transportar os alunos do projeto Karatê, no Campeonato Brasileiro de Karatê.
Piraí/ Rio de Janeiro (galeão)/ Piraí.</t>
  </si>
  <si>
    <t>Veículo tipo ônibus, com capacidade para quarenta e cinco lugares, com ar condicionado, incluindo o motorista, para transportar os alunos do projeto "3ª Idade em Atividade", no Sitio Jonasaque - Itaguai - RJ</t>
  </si>
  <si>
    <t>Veículo tipo ônibus, com capacidade para quarenta e cinco lugares, com ar condicionado, incluindo o motorista, para transportar os alunos do projeto "3ª Idade em Atividade", no Parque dos dinossauros em Miguel Pereira - RJ.</t>
  </si>
  <si>
    <t>Veículo tipo ônibus, com capacidade para quarenta e cinco lugares, com ar condicionado, incluindo o motorista para transportar os alunos do projeto de Judô, no Torneio Aberto 5º NRJVP - 101ª C Reg em Resende - RJ.
Rodoviária de Piraí / Centro Resende / Rodoviaria de Piraí.</t>
  </si>
  <si>
    <t>Veículo tipo Van, com capacidade para quinze lugares, com ar condicionado, incluindo o motorista para transportar os alunos do projeto de Futsal Alto Rendimento, no Copa Rio Sul de Futsal, em Resende - RJ.
Rodoviária de Piraí / Centro Resende / Rodoviaria de Piraí.</t>
  </si>
  <si>
    <t>Veículo tipo Van, com capacidade para quinze lugares, com ar condicionado, incluindo o motorista para transportar os alunos do projeto de Ginástica de Trampolim, na Copa de Ginástica Tatiana Figueiredo, no Rio de Janeiro.
Rodoviária de Piraí / Taquara ( Rio de Janeiro) / Rodoviaria de Piraí</t>
  </si>
  <si>
    <t>Veículo tipo Van, com capacidade para quinze lugares, com ar condicionado, incluindo o motorista para transportar os alunos do projeto de Judô, no Torneio Inter-Regional Rend/ Nova Geração, em Nova Iguaçu - RJ.
Rodoviária de Piraí / Centro Nova Iguaçú / Rodoviaria de Piraí.</t>
  </si>
  <si>
    <t xml:space="preserve">LOTE 01 - ÔNIBUS </t>
  </si>
  <si>
    <t>LOTE 02 - VANS</t>
  </si>
  <si>
    <t>Veículo tipo ônibus, com capacidade para quarenta e cinco lugares, com ar condicionado, incluindo o motorista, para transportar os alunos do projeto de Iniciação Esportiva, no Intercâmbio de pólos, nos bairros de Piraí - ida e volta.
Varjão / Arrozal / Jaqueira / Vale Verde, com destino ao Centro de Eventos.</t>
  </si>
  <si>
    <t>Veículo tipo Onibus, com capacidade para quarenta e cinco lugares, com ar condicionado, incluindo o motorista para transportar os alunos do projeto 3ª Idade em Atividade. Bairros de Piraí - Ida e volta.
Varjão / Arrozal / Jaqueira / Vale Verde / Santanésia, com destino ao CIEP - Bairro Casa Amarela</t>
  </si>
  <si>
    <t>TOTAL LOTE 2</t>
  </si>
  <si>
    <t>TOTAL 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</si>
</sst>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1" fillId="0" borderId="4" xfId="0" quotePrefix="1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tabSelected="1" topLeftCell="A20" workbookViewId="0">
      <selection activeCell="M23" sqref="M23"/>
    </sheetView>
  </sheetViews>
  <sheetFormatPr defaultRowHeight="15" x14ac:dyDescent="0.25"/>
  <cols>
    <col min="1" max="1" width="8.5703125" customWidth="1"/>
    <col min="2" max="2" width="8.140625" customWidth="1"/>
    <col min="3" max="3" width="7.7109375" customWidth="1"/>
    <col min="4" max="4" width="48.140625" customWidth="1"/>
    <col min="5" max="5" width="13" customWidth="1"/>
    <col min="6" max="6" width="12.5703125" customWidth="1"/>
  </cols>
  <sheetData>
    <row r="3" spans="1:6" ht="15.75" thickBot="1" x14ac:dyDescent="0.3"/>
    <row r="4" spans="1:6" ht="16.5" thickTop="1" x14ac:dyDescent="0.25">
      <c r="A4" s="16" t="s">
        <v>60</v>
      </c>
      <c r="B4" s="17"/>
      <c r="C4" s="17"/>
      <c r="D4" s="17"/>
      <c r="E4" s="17"/>
      <c r="F4" s="18"/>
    </row>
    <row r="5" spans="1:6" ht="36" x14ac:dyDescent="0.25">
      <c r="A5" s="13" t="s">
        <v>20</v>
      </c>
      <c r="B5" s="14" t="s">
        <v>21</v>
      </c>
      <c r="C5" s="14" t="s">
        <v>22</v>
      </c>
      <c r="D5" s="14" t="s">
        <v>23</v>
      </c>
      <c r="E5" s="14" t="s">
        <v>24</v>
      </c>
      <c r="F5" s="15" t="s">
        <v>25</v>
      </c>
    </row>
    <row r="6" spans="1:6" ht="105" x14ac:dyDescent="0.25">
      <c r="A6" s="3" t="s">
        <v>0</v>
      </c>
      <c r="B6" s="1">
        <v>1</v>
      </c>
      <c r="C6" s="1" t="s">
        <v>27</v>
      </c>
      <c r="D6" s="5" t="s">
        <v>56</v>
      </c>
      <c r="E6" s="2">
        <v>1866.66</v>
      </c>
      <c r="F6" s="4">
        <f t="shared" ref="F6:F25" si="0">(B6*E6)</f>
        <v>1866.66</v>
      </c>
    </row>
    <row r="7" spans="1:6" ht="105" x14ac:dyDescent="0.25">
      <c r="A7" s="3" t="s">
        <v>1</v>
      </c>
      <c r="B7" s="1">
        <v>1</v>
      </c>
      <c r="C7" s="1" t="s">
        <v>27</v>
      </c>
      <c r="D7" s="5" t="s">
        <v>38</v>
      </c>
      <c r="E7" s="2">
        <v>3476.66</v>
      </c>
      <c r="F7" s="4">
        <f t="shared" si="0"/>
        <v>3476.66</v>
      </c>
    </row>
    <row r="8" spans="1:6" ht="105" x14ac:dyDescent="0.25">
      <c r="A8" s="3" t="s">
        <v>2</v>
      </c>
      <c r="B8" s="1">
        <v>5</v>
      </c>
      <c r="C8" s="1" t="s">
        <v>27</v>
      </c>
      <c r="D8" s="5" t="s">
        <v>62</v>
      </c>
      <c r="E8" s="2">
        <v>1776.66</v>
      </c>
      <c r="F8" s="4">
        <f t="shared" si="0"/>
        <v>8883.3000000000011</v>
      </c>
    </row>
    <row r="9" spans="1:6" ht="90" x14ac:dyDescent="0.25">
      <c r="A9" s="3" t="s">
        <v>3</v>
      </c>
      <c r="B9" s="1">
        <v>4</v>
      </c>
      <c r="C9" s="1" t="s">
        <v>27</v>
      </c>
      <c r="D9" s="5" t="s">
        <v>63</v>
      </c>
      <c r="E9" s="2">
        <v>1783.33</v>
      </c>
      <c r="F9" s="4">
        <f t="shared" si="0"/>
        <v>7133.32</v>
      </c>
    </row>
    <row r="10" spans="1:6" ht="105" x14ac:dyDescent="0.25">
      <c r="A10" s="3" t="s">
        <v>4</v>
      </c>
      <c r="B10" s="1">
        <v>6</v>
      </c>
      <c r="C10" s="1" t="s">
        <v>27</v>
      </c>
      <c r="D10" s="5" t="s">
        <v>36</v>
      </c>
      <c r="E10" s="2">
        <v>1770</v>
      </c>
      <c r="F10" s="4">
        <f t="shared" si="0"/>
        <v>10620</v>
      </c>
    </row>
    <row r="11" spans="1:6" ht="93.75" customHeight="1" x14ac:dyDescent="0.25">
      <c r="A11" s="3" t="s">
        <v>5</v>
      </c>
      <c r="B11" s="1">
        <v>4</v>
      </c>
      <c r="C11" s="1" t="s">
        <v>27</v>
      </c>
      <c r="D11" s="5" t="s">
        <v>34</v>
      </c>
      <c r="E11" s="2">
        <v>3456.66</v>
      </c>
      <c r="F11" s="4">
        <f t="shared" si="0"/>
        <v>13826.64</v>
      </c>
    </row>
    <row r="12" spans="1:6" ht="105" x14ac:dyDescent="0.25">
      <c r="A12" s="3" t="s">
        <v>6</v>
      </c>
      <c r="B12" s="1">
        <v>1</v>
      </c>
      <c r="C12" s="1" t="s">
        <v>27</v>
      </c>
      <c r="D12" s="5" t="s">
        <v>38</v>
      </c>
      <c r="E12" s="2">
        <v>3426.66</v>
      </c>
      <c r="F12" s="4">
        <f t="shared" si="0"/>
        <v>3426.66</v>
      </c>
    </row>
    <row r="13" spans="1:6" ht="120" x14ac:dyDescent="0.25">
      <c r="A13" s="3" t="s">
        <v>7</v>
      </c>
      <c r="B13" s="1">
        <v>1</v>
      </c>
      <c r="C13" s="1" t="s">
        <v>27</v>
      </c>
      <c r="D13" s="5" t="s">
        <v>39</v>
      </c>
      <c r="E13" s="2">
        <v>17110</v>
      </c>
      <c r="F13" s="4">
        <f t="shared" si="0"/>
        <v>17110</v>
      </c>
    </row>
    <row r="14" spans="1:6" ht="105" x14ac:dyDescent="0.25">
      <c r="A14" s="3" t="s">
        <v>8</v>
      </c>
      <c r="B14" s="1">
        <v>1</v>
      </c>
      <c r="C14" s="1" t="s">
        <v>27</v>
      </c>
      <c r="D14" s="5" t="s">
        <v>40</v>
      </c>
      <c r="E14" s="2">
        <v>2926.66</v>
      </c>
      <c r="F14" s="4">
        <f t="shared" si="0"/>
        <v>2926.66</v>
      </c>
    </row>
    <row r="15" spans="1:6" ht="90" x14ac:dyDescent="0.25">
      <c r="A15" s="3" t="s">
        <v>9</v>
      </c>
      <c r="B15" s="1">
        <v>4</v>
      </c>
      <c r="C15" s="1" t="s">
        <v>27</v>
      </c>
      <c r="D15" s="5" t="s">
        <v>41</v>
      </c>
      <c r="E15" s="2">
        <v>1780</v>
      </c>
      <c r="F15" s="4">
        <f t="shared" si="0"/>
        <v>7120</v>
      </c>
    </row>
    <row r="16" spans="1:6" ht="105" x14ac:dyDescent="0.25">
      <c r="A16" s="3" t="s">
        <v>10</v>
      </c>
      <c r="B16" s="1">
        <v>4</v>
      </c>
      <c r="C16" s="1" t="s">
        <v>27</v>
      </c>
      <c r="D16" s="5" t="s">
        <v>42</v>
      </c>
      <c r="E16" s="2">
        <v>1783.33</v>
      </c>
      <c r="F16" s="4">
        <f t="shared" si="0"/>
        <v>7133.32</v>
      </c>
    </row>
    <row r="17" spans="1:6" ht="105" x14ac:dyDescent="0.25">
      <c r="A17" s="3" t="s">
        <v>11</v>
      </c>
      <c r="B17" s="1">
        <v>2</v>
      </c>
      <c r="C17" s="1" t="s">
        <v>27</v>
      </c>
      <c r="D17" s="5" t="s">
        <v>43</v>
      </c>
      <c r="E17" s="2">
        <v>1783.33</v>
      </c>
      <c r="F17" s="4">
        <f t="shared" si="0"/>
        <v>3566.66</v>
      </c>
    </row>
    <row r="18" spans="1:6" ht="105" x14ac:dyDescent="0.25">
      <c r="A18" s="3" t="s">
        <v>12</v>
      </c>
      <c r="B18" s="1">
        <v>1</v>
      </c>
      <c r="C18" s="1" t="s">
        <v>27</v>
      </c>
      <c r="D18" s="5" t="s">
        <v>44</v>
      </c>
      <c r="E18" s="2">
        <v>2516.66</v>
      </c>
      <c r="F18" s="4">
        <f t="shared" si="0"/>
        <v>2516.66</v>
      </c>
    </row>
    <row r="19" spans="1:6" ht="105" x14ac:dyDescent="0.25">
      <c r="A19" s="3" t="s">
        <v>13</v>
      </c>
      <c r="B19" s="1">
        <v>1</v>
      </c>
      <c r="C19" s="1" t="s">
        <v>27</v>
      </c>
      <c r="D19" s="5" t="s">
        <v>45</v>
      </c>
      <c r="E19" s="2">
        <v>2936.66</v>
      </c>
      <c r="F19" s="4">
        <f t="shared" si="0"/>
        <v>2936.66</v>
      </c>
    </row>
    <row r="20" spans="1:6" ht="90" x14ac:dyDescent="0.25">
      <c r="A20" s="3" t="s">
        <v>14</v>
      </c>
      <c r="B20" s="1">
        <v>2</v>
      </c>
      <c r="C20" s="1" t="s">
        <v>27</v>
      </c>
      <c r="D20" s="5" t="s">
        <v>47</v>
      </c>
      <c r="E20" s="2">
        <v>2513.33</v>
      </c>
      <c r="F20" s="4">
        <f t="shared" si="0"/>
        <v>5026.66</v>
      </c>
    </row>
    <row r="21" spans="1:6" ht="105" x14ac:dyDescent="0.25">
      <c r="A21" s="3" t="s">
        <v>15</v>
      </c>
      <c r="B21" s="1">
        <v>4</v>
      </c>
      <c r="C21" s="1" t="s">
        <v>27</v>
      </c>
      <c r="D21" s="5" t="s">
        <v>48</v>
      </c>
      <c r="E21" s="2">
        <v>1776.66</v>
      </c>
      <c r="F21" s="4">
        <f t="shared" si="0"/>
        <v>7106.64</v>
      </c>
    </row>
    <row r="22" spans="1:6" ht="105" x14ac:dyDescent="0.25">
      <c r="A22" s="3" t="s">
        <v>16</v>
      </c>
      <c r="B22" s="1">
        <v>6</v>
      </c>
      <c r="C22" s="1" t="s">
        <v>27</v>
      </c>
      <c r="D22" s="5" t="s">
        <v>49</v>
      </c>
      <c r="E22" s="2">
        <v>1780</v>
      </c>
      <c r="F22" s="4">
        <f t="shared" si="0"/>
        <v>10680</v>
      </c>
    </row>
    <row r="23" spans="1:6" ht="90" x14ac:dyDescent="0.25">
      <c r="A23" s="3" t="s">
        <v>17</v>
      </c>
      <c r="B23" s="1">
        <v>6</v>
      </c>
      <c r="C23" s="1" t="s">
        <v>27</v>
      </c>
      <c r="D23" s="5" t="s">
        <v>51</v>
      </c>
      <c r="E23" s="2">
        <v>1783.33</v>
      </c>
      <c r="F23" s="4">
        <f t="shared" si="0"/>
        <v>10699.98</v>
      </c>
    </row>
    <row r="24" spans="1:6" ht="60" x14ac:dyDescent="0.25">
      <c r="A24" s="3" t="s">
        <v>18</v>
      </c>
      <c r="B24" s="1">
        <v>4</v>
      </c>
      <c r="C24" s="1" t="s">
        <v>27</v>
      </c>
      <c r="D24" s="5" t="s">
        <v>54</v>
      </c>
      <c r="E24" s="2">
        <v>2500</v>
      </c>
      <c r="F24" s="4">
        <f t="shared" si="0"/>
        <v>10000</v>
      </c>
    </row>
    <row r="25" spans="1:6" ht="75" x14ac:dyDescent="0.25">
      <c r="A25" s="3" t="s">
        <v>19</v>
      </c>
      <c r="B25" s="1">
        <v>1</v>
      </c>
      <c r="C25" s="1" t="s">
        <v>27</v>
      </c>
      <c r="D25" s="5" t="s">
        <v>55</v>
      </c>
      <c r="E25" s="2">
        <v>2500</v>
      </c>
      <c r="F25" s="4">
        <f t="shared" si="0"/>
        <v>2500</v>
      </c>
    </row>
    <row r="26" spans="1:6" ht="15.75" thickBot="1" x14ac:dyDescent="0.3">
      <c r="A26" s="8" t="s">
        <v>65</v>
      </c>
      <c r="B26" s="9"/>
      <c r="C26" s="9"/>
      <c r="D26" s="9"/>
      <c r="E26" s="6">
        <f>SUM(F6:F25)</f>
        <v>138556.48000000001</v>
      </c>
      <c r="F26" s="7"/>
    </row>
    <row r="27" spans="1:6" ht="15.75" thickTop="1" x14ac:dyDescent="0.25"/>
    <row r="28" spans="1:6" ht="15.75" thickBot="1" x14ac:dyDescent="0.3"/>
    <row r="29" spans="1:6" ht="16.5" thickTop="1" x14ac:dyDescent="0.25">
      <c r="A29" s="16" t="s">
        <v>61</v>
      </c>
      <c r="B29" s="17"/>
      <c r="C29" s="17"/>
      <c r="D29" s="17"/>
      <c r="E29" s="17"/>
      <c r="F29" s="18"/>
    </row>
    <row r="30" spans="1:6" ht="42.75" x14ac:dyDescent="0.25">
      <c r="A30" s="19" t="s">
        <v>20</v>
      </c>
      <c r="B30" s="20" t="s">
        <v>21</v>
      </c>
      <c r="C30" s="20" t="s">
        <v>22</v>
      </c>
      <c r="D30" s="21" t="s">
        <v>23</v>
      </c>
      <c r="E30" s="20" t="s">
        <v>24</v>
      </c>
      <c r="F30" s="22" t="s">
        <v>25</v>
      </c>
    </row>
    <row r="31" spans="1:6" ht="75" x14ac:dyDescent="0.25">
      <c r="A31" s="3" t="s">
        <v>0</v>
      </c>
      <c r="B31" s="1">
        <v>1</v>
      </c>
      <c r="C31" s="1" t="s">
        <v>27</v>
      </c>
      <c r="D31" s="5" t="s">
        <v>28</v>
      </c>
      <c r="E31" s="2">
        <v>1303.33</v>
      </c>
      <c r="F31" s="4">
        <f>(B31*E31)</f>
        <v>1303.33</v>
      </c>
    </row>
    <row r="32" spans="1:6" ht="75" x14ac:dyDescent="0.25">
      <c r="A32" s="3" t="s">
        <v>1</v>
      </c>
      <c r="B32" s="1">
        <v>2</v>
      </c>
      <c r="C32" s="1" t="s">
        <v>27</v>
      </c>
      <c r="D32" s="5" t="s">
        <v>29</v>
      </c>
      <c r="E32" s="2">
        <v>1780</v>
      </c>
      <c r="F32" s="4">
        <f t="shared" ref="F32:F45" si="1">(B32*E32)</f>
        <v>3560</v>
      </c>
    </row>
    <row r="33" spans="1:6" ht="90" x14ac:dyDescent="0.25">
      <c r="A33" s="3" t="s">
        <v>2</v>
      </c>
      <c r="B33" s="1">
        <v>4</v>
      </c>
      <c r="C33" s="1" t="s">
        <v>27</v>
      </c>
      <c r="D33" s="5" t="s">
        <v>30</v>
      </c>
      <c r="E33" s="2">
        <v>1743.33</v>
      </c>
      <c r="F33" s="4">
        <f t="shared" si="1"/>
        <v>6973.32</v>
      </c>
    </row>
    <row r="34" spans="1:6" ht="105" x14ac:dyDescent="0.25">
      <c r="A34" s="3" t="s">
        <v>3</v>
      </c>
      <c r="B34" s="1">
        <v>2</v>
      </c>
      <c r="C34" s="1" t="s">
        <v>27</v>
      </c>
      <c r="D34" s="5" t="s">
        <v>57</v>
      </c>
      <c r="E34" s="2">
        <v>1680</v>
      </c>
      <c r="F34" s="4">
        <f t="shared" si="1"/>
        <v>3360</v>
      </c>
    </row>
    <row r="35" spans="1:6" ht="105" x14ac:dyDescent="0.25">
      <c r="A35" s="3" t="s">
        <v>4</v>
      </c>
      <c r="B35" s="1">
        <v>2</v>
      </c>
      <c r="C35" s="1" t="s">
        <v>27</v>
      </c>
      <c r="D35" s="5" t="s">
        <v>31</v>
      </c>
      <c r="E35" s="2">
        <v>1766.66</v>
      </c>
      <c r="F35" s="4">
        <f t="shared" si="1"/>
        <v>3533.32</v>
      </c>
    </row>
    <row r="36" spans="1:6" ht="105" x14ac:dyDescent="0.25">
      <c r="A36" s="3" t="s">
        <v>5</v>
      </c>
      <c r="B36" s="1">
        <v>1</v>
      </c>
      <c r="C36" s="1" t="s">
        <v>27</v>
      </c>
      <c r="D36" s="5" t="s">
        <v>58</v>
      </c>
      <c r="E36" s="2">
        <v>1923.33</v>
      </c>
      <c r="F36" s="4">
        <f t="shared" si="1"/>
        <v>1923.33</v>
      </c>
    </row>
    <row r="37" spans="1:6" ht="105" x14ac:dyDescent="0.25">
      <c r="A37" s="3" t="s">
        <v>6</v>
      </c>
      <c r="B37" s="1">
        <v>1</v>
      </c>
      <c r="C37" s="1" t="s">
        <v>27</v>
      </c>
      <c r="D37" s="5" t="s">
        <v>59</v>
      </c>
      <c r="E37" s="2">
        <v>1700</v>
      </c>
      <c r="F37" s="4">
        <f t="shared" si="1"/>
        <v>1700</v>
      </c>
    </row>
    <row r="38" spans="1:6" ht="120" x14ac:dyDescent="0.25">
      <c r="A38" s="3" t="s">
        <v>7</v>
      </c>
      <c r="B38" s="1">
        <v>2</v>
      </c>
      <c r="C38" s="1" t="s">
        <v>27</v>
      </c>
      <c r="D38" s="5" t="s">
        <v>32</v>
      </c>
      <c r="E38" s="2">
        <v>1783.33</v>
      </c>
      <c r="F38" s="4">
        <f t="shared" si="1"/>
        <v>3566.66</v>
      </c>
    </row>
    <row r="39" spans="1:6" ht="105" x14ac:dyDescent="0.25">
      <c r="A39" s="3" t="s">
        <v>8</v>
      </c>
      <c r="B39" s="1">
        <v>2</v>
      </c>
      <c r="C39" s="1" t="s">
        <v>27</v>
      </c>
      <c r="D39" s="5" t="s">
        <v>33</v>
      </c>
      <c r="E39" s="2">
        <v>1770</v>
      </c>
      <c r="F39" s="4">
        <f t="shared" si="1"/>
        <v>3540</v>
      </c>
    </row>
    <row r="40" spans="1:6" ht="105" x14ac:dyDescent="0.25">
      <c r="A40" s="3" t="s">
        <v>9</v>
      </c>
      <c r="B40" s="1">
        <v>6</v>
      </c>
      <c r="C40" s="1" t="s">
        <v>27</v>
      </c>
      <c r="D40" s="5" t="s">
        <v>35</v>
      </c>
      <c r="E40" s="2">
        <v>1303.33</v>
      </c>
      <c r="F40" s="4">
        <f t="shared" si="1"/>
        <v>7819.98</v>
      </c>
    </row>
    <row r="41" spans="1:6" ht="135" x14ac:dyDescent="0.25">
      <c r="A41" s="3" t="s">
        <v>10</v>
      </c>
      <c r="B41" s="1">
        <v>4</v>
      </c>
      <c r="C41" s="1" t="s">
        <v>27</v>
      </c>
      <c r="D41" s="5" t="s">
        <v>37</v>
      </c>
      <c r="E41" s="2">
        <v>1673.33</v>
      </c>
      <c r="F41" s="4">
        <f t="shared" si="1"/>
        <v>6693.32</v>
      </c>
    </row>
    <row r="42" spans="1:6" ht="105" x14ac:dyDescent="0.25">
      <c r="A42" s="3" t="s">
        <v>11</v>
      </c>
      <c r="B42" s="1">
        <v>2</v>
      </c>
      <c r="C42" s="1" t="s">
        <v>27</v>
      </c>
      <c r="D42" s="5" t="s">
        <v>46</v>
      </c>
      <c r="E42" s="2">
        <v>1676.66</v>
      </c>
      <c r="F42" s="4">
        <f t="shared" si="1"/>
        <v>3353.32</v>
      </c>
    </row>
    <row r="43" spans="1:6" ht="90" x14ac:dyDescent="0.25">
      <c r="A43" s="3" t="s">
        <v>12</v>
      </c>
      <c r="B43" s="1">
        <v>6</v>
      </c>
      <c r="C43" s="1" t="s">
        <v>27</v>
      </c>
      <c r="D43" s="5" t="s">
        <v>50</v>
      </c>
      <c r="E43" s="2">
        <v>1293.33</v>
      </c>
      <c r="F43" s="4">
        <f t="shared" si="1"/>
        <v>7759.98</v>
      </c>
    </row>
    <row r="44" spans="1:6" ht="75" x14ac:dyDescent="0.25">
      <c r="A44" s="3" t="s">
        <v>13</v>
      </c>
      <c r="B44" s="1">
        <v>4</v>
      </c>
      <c r="C44" s="1" t="s">
        <v>27</v>
      </c>
      <c r="D44" s="5" t="s">
        <v>52</v>
      </c>
      <c r="E44" s="2">
        <v>1923.33</v>
      </c>
      <c r="F44" s="4">
        <f t="shared" si="1"/>
        <v>7693.32</v>
      </c>
    </row>
    <row r="45" spans="1:6" ht="75" x14ac:dyDescent="0.25">
      <c r="A45" s="3" t="s">
        <v>14</v>
      </c>
      <c r="B45" s="1">
        <v>2</v>
      </c>
      <c r="C45" s="1" t="s">
        <v>27</v>
      </c>
      <c r="D45" s="5" t="s">
        <v>53</v>
      </c>
      <c r="E45" s="2">
        <v>1923.33</v>
      </c>
      <c r="F45" s="4">
        <f t="shared" si="1"/>
        <v>3846.66</v>
      </c>
    </row>
    <row r="46" spans="1:6" ht="15.75" thickBot="1" x14ac:dyDescent="0.3">
      <c r="A46" s="8" t="s">
        <v>64</v>
      </c>
      <c r="B46" s="9"/>
      <c r="C46" s="9"/>
      <c r="D46" s="9"/>
      <c r="E46" s="6">
        <f>SUM(F31:F45)</f>
        <v>66626.539999999994</v>
      </c>
      <c r="F46" s="7"/>
    </row>
    <row r="47" spans="1:6" ht="16.5" thickTop="1" thickBot="1" x14ac:dyDescent="0.3"/>
    <row r="48" spans="1:6" ht="17.25" thickTop="1" thickBot="1" x14ac:dyDescent="0.3">
      <c r="A48" s="10" t="s">
        <v>26</v>
      </c>
      <c r="B48" s="10"/>
      <c r="C48" s="10"/>
      <c r="D48" s="10"/>
      <c r="E48" s="11">
        <f>E46+E26</f>
        <v>205183.02000000002</v>
      </c>
      <c r="F48" s="12"/>
    </row>
    <row r="49" ht="15.75" thickTop="1" x14ac:dyDescent="0.25"/>
  </sheetData>
  <mergeCells count="8">
    <mergeCell ref="A48:D48"/>
    <mergeCell ref="E48:F48"/>
    <mergeCell ref="A26:D26"/>
    <mergeCell ref="E26:F26"/>
    <mergeCell ref="A4:F4"/>
    <mergeCell ref="A29:F29"/>
    <mergeCell ref="A46:D46"/>
    <mergeCell ref="E46:F46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2023-04-18T18:38:21Z</cp:lastPrinted>
  <dcterms:created xsi:type="dcterms:W3CDTF">2019-06-17T17:33:06Z</dcterms:created>
  <dcterms:modified xsi:type="dcterms:W3CDTF">2023-05-02T20:43:31Z</dcterms:modified>
</cp:coreProperties>
</file>