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COMISSÃO DE LICITAÇÃO\Licitação 2023\Pregão\PP 000 RP Medicamentos Agricultura\"/>
    </mc:Choice>
  </mc:AlternateContent>
  <bookViews>
    <workbookView xWindow="0" yWindow="0" windowWidth="28800" windowHeight="11835"/>
  </bookViews>
  <sheets>
    <sheet name="ANEX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9" i="1" l="1"/>
  <c r="F60" i="1"/>
  <c r="F61" i="1"/>
  <c r="F62" i="1"/>
  <c r="F63" i="1"/>
  <c r="F64" i="1"/>
  <c r="F65" i="1"/>
  <c r="F66" i="1"/>
  <c r="F67" i="1"/>
  <c r="F68" i="1"/>
  <c r="F69" i="1"/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70" i="1"/>
  <c r="F2" i="1"/>
  <c r="E71" i="1" l="1"/>
</calcChain>
</file>

<file path=xl/sharedStrings.xml><?xml version="1.0" encoding="utf-8"?>
<sst xmlns="http://schemas.openxmlformats.org/spreadsheetml/2006/main" count="213" uniqueCount="153">
  <si>
    <t>FR</t>
  </si>
  <si>
    <t>CX</t>
  </si>
  <si>
    <t>UN</t>
  </si>
  <si>
    <t>ENV</t>
  </si>
  <si>
    <t>SC</t>
  </si>
  <si>
    <t>ITEM</t>
  </si>
  <si>
    <t>DESCRIÇÃO</t>
  </si>
  <si>
    <t>QUANT.</t>
  </si>
  <si>
    <t>UNID</t>
  </si>
  <si>
    <t>VALOR UNITÁRIO MÁXIMO</t>
  </si>
  <si>
    <t>VALOR TOTAL MÁXIMO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</si>
  <si>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</si>
  <si>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</si>
  <si>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</si>
  <si>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</si>
  <si>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</si>
  <si>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</si>
  <si>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</si>
  <si>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</si>
  <si>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</si>
  <si>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</si>
  <si>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</si>
  <si>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</si>
  <si>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</si>
  <si>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</si>
  <si>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</si>
  <si>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</si>
  <si>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</si>
  <si>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</si>
  <si>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</si>
  <si>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</si>
  <si>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</si>
  <si>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</si>
  <si>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</si>
  <si>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</si>
  <si>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</si>
  <si>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</si>
  <si>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</si>
  <si>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PCT</t>
  </si>
  <si>
    <t>L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</si>
  <si>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</si>
  <si>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</si>
  <si>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</si>
  <si>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</si>
  <si>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</si>
  <si>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</si>
  <si>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</si>
  <si>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</si>
  <si>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</si>
  <si>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</si>
  <si>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</si>
  <si>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</si>
  <si>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</si>
  <si>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</si>
  <si>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</si>
  <si>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</si>
  <si>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</si>
  <si>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</si>
  <si>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</si>
  <si>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</si>
  <si>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</si>
  <si>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</si>
  <si>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</si>
  <si>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</si>
  <si>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</si>
  <si>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</si>
  <si>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</si>
  <si>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</si>
  <si>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</si>
  <si>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</si>
  <si>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</si>
  <si>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65.30.64 - SERINGA DESCARTAVEL 1ML COM AGULHA 13 X 3.8 (INSULINA)</t>
  </si>
  <si>
    <t>65.30.66 - SERINGA DESCARTAVEL 3ML SEM AGULHA</t>
  </si>
  <si>
    <t>65.30.62 - SERINGA DESCARTAVEL 10ML SEM AGULHA</t>
  </si>
  <si>
    <t>65.30.67 - SERINGA DESCARTAVEL 20ML SEM AGULHA</t>
  </si>
  <si>
    <t>65.30.2 - AGULHA DESCARTAVEL ESTERIL 20 X 5.5</t>
  </si>
  <si>
    <t>65.30.4 - AGULHA DESCARTAVEL ESTERIL 25 X 7</t>
  </si>
  <si>
    <t>65.30.286 - AGULHA DESCARTAVEL ESTERIL 40 X 12</t>
  </si>
  <si>
    <t>37.90.64 - DISPOSITIVO DE INFUSÃO INTRAVENOSA SCALP Nº 21</t>
  </si>
  <si>
    <t>37.90.63 - DISPOSITIVO DE INFUSÃO INTRAVENOSA SCALP Nº 23</t>
  </si>
  <si>
    <t>37.70.42 - SOLUÇÃO FISIOLÓGICA COM 0,9% DE CLORETO DE SÓDIO. FRS 500ML</t>
  </si>
  <si>
    <t>37.90.65 - EQUIPO MACROGOTAS, TUBO COM NO MÍNIMO 1,50M COM PONTA PERFURANTE E TAMPA PROTETORA, PINÇA ROLETE E CORTA-FLUXO, INJETOR LATERAL RESISTENTE E CONECTOR SLIP.</t>
  </si>
  <si>
    <t>37.90.66 - LÂMINA DE BISTURI N° 23, CAIXA COM 100 UNIDADES</t>
  </si>
  <si>
    <t>37.90.67 - FIO DE SUTURA CIRÚRGICA NYLON PRETO 0 COM AGULHA, CAIXA COM 24 UNIDADES</t>
  </si>
  <si>
    <t>37.90.76 - FIO DE SUTURA CIRÚRGICA NYLON PRETO 2-0 COM AGULHA, CAIXA COM 24 UNIDADES</t>
  </si>
  <si>
    <t>37.70.43 - DIPIRONA SÓDICA 500MG/ML, FRASCO COM 50ML</t>
  </si>
  <si>
    <t>37.70.44 - DIAZEPAM 5MG/ML, FRASCO COM 2ML</t>
  </si>
  <si>
    <t>37.70.33 - QUETAMINA 10% - FRASCO C/ 50ML</t>
  </si>
  <si>
    <t>37.70.17 - XILAZINA 2% - FRASCO C/ 10ML</t>
  </si>
  <si>
    <t>37.70.45 - CLORIDRATO DE TRAMADOL 50 MG/ML, FRASCO COM 2ML</t>
  </si>
  <si>
    <t>37.70.46 - ACEPROMAZINA 0,2%, FRASCO COM COM 20ML</t>
  </si>
  <si>
    <t>37.70.47 - CLORIDRATO DE LIDOCAÍNA 2% SEM VASO CONSTRITOR, FRASCO COM 50ML</t>
  </si>
  <si>
    <t>37.90.68 - COMPRESSA DE CAMPO OPERATÓRIO 45 X 50 CM, CAIXA COM 50 UNIDADES</t>
  </si>
  <si>
    <t>65.20.27 - COMPRESSA CIRÚRGICA DE GAZE HIDRÓFILA 7,5 X 7,5 - 13 FIOS - PACOTE COM 500 UNIDADES</t>
  </si>
  <si>
    <t>37.70.48 - ÁGUA OXIGENADA H2O2, VOL. 10, EMBALAGEM COM 1 LITRO</t>
  </si>
  <si>
    <t>37.70.49 - ÁLCOOL IODADO 0,1%, EMBALAGEM COM 1 LITRO</t>
  </si>
  <si>
    <t>37.70.50 - SORO ANTIOFÍDICO POLIVALENTE LIOFILIZADO, FRASCO COM 50ML</t>
  </si>
  <si>
    <t>37.70.52 - ANTITÓXICO, FRASCO COM 100ML</t>
  </si>
  <si>
    <t>37.70.53 - ÁGUA DESTILADA, GALÃO COM 5 LITROS</t>
  </si>
  <si>
    <t>37.90.69 - LUVA DE PROCEDIMENTO, TAMANHO 'P', CAIXA COM 100 UNIDADES</t>
  </si>
  <si>
    <t>37.90.70 - LUVA DE PROCEDIMENTO, TAMANHO 'M', CAIXA COM 100 UNIDADES</t>
  </si>
  <si>
    <t>37.90.71 - LUVA DE PROCEDIMENTO, TAMANHO 'G', CAIXA COM 100 UNIDADES</t>
  </si>
  <si>
    <t>37.90.72 - LUVA CIRÚRGICA ESTÉRIL 6,5, LUBRIFICADA COM PÓ</t>
  </si>
  <si>
    <t>37.70.54 - BENZILPENICILINA G PROCAÍNA E BENZILPENICILINA BENZATINA E DIHIDROESTREPTOMICINA PIROXICAM, FRASCO COM 50ML</t>
  </si>
  <si>
    <t>79.30.88 - DETERGENTE ENZIMÁTICO NEUTRO, GALÃO COM 5 LITROS</t>
  </si>
  <si>
    <t>37.70.55 - SORO ANTITETÂNICO LIOFILIZADO, FRASCO COM 5ML</t>
  </si>
  <si>
    <t>37.70.60 - SANITIZANTE À BASE DE COMPLEXO DE IODO, COM NO MÍNIMO 2,25% DE IODO LIVRE, EMBALAGEM COM 1 LITRO</t>
  </si>
  <si>
    <t>37.70.56 - DETOMIDINA 1%, FRASCO COM 10 ML</t>
  </si>
  <si>
    <t>37.70.57 - ACETATO DE BUSERELINA, FRASCO COM 20 ML</t>
  </si>
  <si>
    <t>37.70.58 - CLORIDRATO DE OXITETRACICLINA + DICLOFENACO DE SÓDIO, FRASCO COM 50 ML</t>
  </si>
  <si>
    <t>37.70.59 - FLUNIXIN MEGLUMINE, FRASCO COM 50ML</t>
  </si>
  <si>
    <t>37.90.74 - BAINHA PARA INSEMINAÇÃO</t>
  </si>
  <si>
    <t>37.70.2 - VACINA CONTRA BRUCELOSE BOVINA (B-19) - FRASCO COM 15 DOSES</t>
  </si>
  <si>
    <t>37.90.75 - APLICADOR DE IMPLANTE INTRAVAGINAL</t>
  </si>
  <si>
    <t>37.90.10 - IMPLANTE INTRAVAGINAL P4 DE SILICONE MONODOSE</t>
  </si>
  <si>
    <t>37.70.21 - E.C.P. CIPIONATO DE ESTRADIOL - FRASCO COM 10ML</t>
  </si>
  <si>
    <t>37.90.29 - ECG - FRASCO 25ML</t>
  </si>
  <si>
    <t>37.90.27 - PROSTAGLANDINA D - CLOPROSTENOL - 7,5 MG / 100ML - FRASCO 20ML</t>
  </si>
  <si>
    <t>37.90.11 - BENZOATO DE ESTRADIOL 1MG/ML - FRASCO 100ML</t>
  </si>
  <si>
    <t>37.70.29 - ANTI-HEMORRÁGICO (FRASCO 20ML) Á BASE DE VITAMINA K: - VITAMINA K HIDROSSOLÚVEL 40,000 MG - VEÍCULO AQUOSO Q.S.P. 20,000 ML</t>
  </si>
  <si>
    <t>37.50.5 - SEMENTES DE SALSA</t>
  </si>
  <si>
    <t>37.50.18 - SEMENTES DE CEBOLINHA</t>
  </si>
  <si>
    <t>37.50.19 - SEMENTES DE ALFACE CRESPA</t>
  </si>
  <si>
    <t>37.50.9 - SEMENTES DE CHICÓRIA</t>
  </si>
  <si>
    <t>37.50.13 - SEMENTE DE RUCULA</t>
  </si>
  <si>
    <t>37.50.6 - SEMENTES DE ESPINAFRE</t>
  </si>
  <si>
    <t>GL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</si>
  <si>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</si>
  <si>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</si>
  <si>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</si>
  <si>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</si>
  <si>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</si>
  <si>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</si>
  <si>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</si>
  <si>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</si>
  <si>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</si>
  <si>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</si>
  <si>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37.90.83 - LUVA DE PALPAÇÃO MEDINDO 92 CM DE COMPRIMENTO SUPER SENSITIVA, CAIXA COM 100UND.</t>
  </si>
  <si>
    <t>37.50.20 - SEMENTES DE MILHO HÍBRIDO, SACO COM 60.000 SEMENTES COM APROXIMADAMENTE 20 KG, INDICADO PARA MILHO VERDE E SILAGEM DE PLANTA INTEIRA, INDICADA PARA REGIÃO TROPICAL ALTA.</t>
  </si>
  <si>
    <t>65.20.7 - ESPARADRAPO IMPERMEAVEL 10CM X 4,5M</t>
  </si>
  <si>
    <t>37.70.62 - RIFAMICINA SOLUÇÃO TÓPICA SPRAY 10MG/ML FRASCO COM 20ML</t>
  </si>
  <si>
    <t>37.90.78 - CATETER INTRAVENOSO PERIFÉRICO DESCARTÁVEL, TAMANHO 22G, CAIXA C/ 100 UNIDADES</t>
  </si>
  <si>
    <t>37.90.79 - CATETER INTRAVENOSO PERIFÉRICO DESCARTÁVEL, TAMANHO 24G, CAIXA C/ 100 UNIDADES</t>
  </si>
  <si>
    <t>37.70.20 - SULFADIAZINA DE PRATA AEROSOL - FRASCO COM 200ML</t>
  </si>
  <si>
    <t>37.70.61 - SULFATO DE ATROPINA 1%, FRASCO COM 10ML</t>
  </si>
  <si>
    <t>75.10.414 - FITA ADESIVA CREPE 19 X 50MM UND</t>
  </si>
  <si>
    <t>37.90.84 - GEL CLÍNICO CONDUTOR PARA ULTRASSOM, FRASCO COM 300G.</t>
  </si>
  <si>
    <t>37.90.85 - FIO DE SUTURA ÁCIDO POLIGLICOLICO VIOLETA Nº 2 COM 75 CM, COM AGULHA DE 40MM. CAIXA COM 36 ENV.</t>
  </si>
  <si>
    <t>37.90.86 - FIO DE SUTURA ÁCIDO POLIGLICOLICO VIOLETA Nº 0 COM 75 CM, COM AGULHA DE 30MM. CAIXA COM 36 ENV.</t>
  </si>
  <si>
    <t>37.70.63 - NITENPIRAM 11,4MG, CAIXA COM 20 COMPRIMIDOS.</t>
  </si>
  <si>
    <t>37.70.64 - NITENPIRAM 57, CAIXA COM 20 COMPRIMIDOS.</t>
  </si>
  <si>
    <t>RL</t>
  </si>
  <si>
    <t>069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</si>
</sst>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2" fillId="0" borderId="1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justify" vertical="center" wrapText="1"/>
    </xf>
    <xf numFmtId="0" fontId="0" fillId="0" borderId="2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justify" vertical="center" wrapText="1"/>
    </xf>
    <xf numFmtId="4" fontId="2" fillId="0" borderId="1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4" fontId="1" fillId="0" borderId="5" xfId="0" applyNumberFormat="1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tabSelected="1" workbookViewId="0">
      <selection sqref="A1:F71"/>
    </sheetView>
  </sheetViews>
  <sheetFormatPr defaultRowHeight="15" x14ac:dyDescent="0.25"/>
  <cols>
    <col min="1" max="1" width="7.5703125" customWidth="1"/>
    <col min="2" max="2" width="9.28515625" customWidth="1"/>
    <col min="3" max="3" width="7.85546875" customWidth="1"/>
    <col min="4" max="4" width="42.42578125" customWidth="1"/>
    <col min="5" max="5" width="13" customWidth="1"/>
    <col min="6" max="6" width="12.140625" customWidth="1"/>
  </cols>
  <sheetData>
    <row r="1" spans="1:6" ht="43.5" thickTop="1" x14ac:dyDescent="0.25">
      <c r="A1" s="5" t="s">
        <v>5</v>
      </c>
      <c r="B1" s="6" t="s">
        <v>7</v>
      </c>
      <c r="C1" s="6" t="s">
        <v>8</v>
      </c>
      <c r="D1" s="6" t="s">
        <v>6</v>
      </c>
      <c r="E1" s="6" t="s">
        <v>9</v>
      </c>
      <c r="F1" s="7" t="s">
        <v>10</v>
      </c>
    </row>
    <row r="2" spans="1:6" ht="30" x14ac:dyDescent="0.25">
      <c r="A2" s="1" t="s">
        <v>11</v>
      </c>
      <c r="B2" s="4">
        <v>3500</v>
      </c>
      <c r="C2" s="4" t="s">
        <v>2</v>
      </c>
      <c r="D2" s="3" t="s">
        <v>71</v>
      </c>
      <c r="E2" s="4">
        <v>0.73</v>
      </c>
      <c r="F2" s="2">
        <f>E2*B2</f>
        <v>2555</v>
      </c>
    </row>
    <row r="3" spans="1:6" ht="30" x14ac:dyDescent="0.25">
      <c r="A3" s="1" t="s">
        <v>12</v>
      </c>
      <c r="B3" s="4">
        <v>6000</v>
      </c>
      <c r="C3" s="4" t="s">
        <v>2</v>
      </c>
      <c r="D3" s="3" t="s">
        <v>72</v>
      </c>
      <c r="E3" s="4">
        <v>0.7</v>
      </c>
      <c r="F3" s="2">
        <f t="shared" ref="F3:F70" si="0">E3*B3</f>
        <v>4200</v>
      </c>
    </row>
    <row r="4" spans="1:6" ht="30" x14ac:dyDescent="0.25">
      <c r="A4" s="1" t="s">
        <v>13</v>
      </c>
      <c r="B4" s="4">
        <v>200</v>
      </c>
      <c r="C4" s="4" t="s">
        <v>2</v>
      </c>
      <c r="D4" s="3" t="s">
        <v>73</v>
      </c>
      <c r="E4" s="4">
        <v>1.18</v>
      </c>
      <c r="F4" s="2">
        <f t="shared" si="0"/>
        <v>236</v>
      </c>
    </row>
    <row r="5" spans="1:6" ht="30" x14ac:dyDescent="0.25">
      <c r="A5" s="1" t="s">
        <v>14</v>
      </c>
      <c r="B5" s="4">
        <v>350</v>
      </c>
      <c r="C5" s="4" t="s">
        <v>2</v>
      </c>
      <c r="D5" s="3" t="s">
        <v>74</v>
      </c>
      <c r="E5" s="4">
        <v>1.24</v>
      </c>
      <c r="F5" s="2">
        <f t="shared" si="0"/>
        <v>434</v>
      </c>
    </row>
    <row r="6" spans="1:6" ht="30" x14ac:dyDescent="0.25">
      <c r="A6" s="1" t="s">
        <v>15</v>
      </c>
      <c r="B6" s="4">
        <v>1850</v>
      </c>
      <c r="C6" s="4" t="s">
        <v>2</v>
      </c>
      <c r="D6" s="3" t="s">
        <v>75</v>
      </c>
      <c r="E6" s="4">
        <v>0.26</v>
      </c>
      <c r="F6" s="2">
        <f t="shared" si="0"/>
        <v>481</v>
      </c>
    </row>
    <row r="7" spans="1:6" x14ac:dyDescent="0.25">
      <c r="A7" s="1" t="s">
        <v>16</v>
      </c>
      <c r="B7" s="4">
        <v>1850</v>
      </c>
      <c r="C7" s="4" t="s">
        <v>2</v>
      </c>
      <c r="D7" s="3" t="s">
        <v>76</v>
      </c>
      <c r="E7" s="4">
        <v>0.28000000000000003</v>
      </c>
      <c r="F7" s="2">
        <f t="shared" si="0"/>
        <v>518</v>
      </c>
    </row>
    <row r="8" spans="1:6" ht="30" x14ac:dyDescent="0.25">
      <c r="A8" s="1" t="s">
        <v>17</v>
      </c>
      <c r="B8" s="4">
        <v>3800</v>
      </c>
      <c r="C8" s="4" t="s">
        <v>2</v>
      </c>
      <c r="D8" s="3" t="s">
        <v>77</v>
      </c>
      <c r="E8" s="4">
        <v>0.28000000000000003</v>
      </c>
      <c r="F8" s="2">
        <f t="shared" si="0"/>
        <v>1064</v>
      </c>
    </row>
    <row r="9" spans="1:6" ht="30" x14ac:dyDescent="0.25">
      <c r="A9" s="1" t="s">
        <v>18</v>
      </c>
      <c r="B9" s="4">
        <v>1000</v>
      </c>
      <c r="C9" s="4" t="s">
        <v>2</v>
      </c>
      <c r="D9" s="3" t="s">
        <v>78</v>
      </c>
      <c r="E9" s="4">
        <v>2.36</v>
      </c>
      <c r="F9" s="2">
        <f t="shared" si="0"/>
        <v>2360</v>
      </c>
    </row>
    <row r="10" spans="1:6" ht="30" x14ac:dyDescent="0.25">
      <c r="A10" s="1" t="s">
        <v>19</v>
      </c>
      <c r="B10" s="4">
        <v>1000</v>
      </c>
      <c r="C10" s="4" t="s">
        <v>2</v>
      </c>
      <c r="D10" s="3" t="s">
        <v>79</v>
      </c>
      <c r="E10" s="4">
        <v>2.48</v>
      </c>
      <c r="F10" s="2">
        <f t="shared" si="0"/>
        <v>2480</v>
      </c>
    </row>
    <row r="11" spans="1:6" ht="30" x14ac:dyDescent="0.25">
      <c r="A11" s="1" t="s">
        <v>20</v>
      </c>
      <c r="B11" s="4">
        <v>300</v>
      </c>
      <c r="C11" s="4" t="s">
        <v>0</v>
      </c>
      <c r="D11" s="3" t="s">
        <v>80</v>
      </c>
      <c r="E11" s="4">
        <v>23.19</v>
      </c>
      <c r="F11" s="2">
        <f t="shared" si="0"/>
        <v>6957</v>
      </c>
    </row>
    <row r="12" spans="1:6" ht="75" x14ac:dyDescent="0.25">
      <c r="A12" s="1" t="s">
        <v>21</v>
      </c>
      <c r="B12" s="4">
        <v>350</v>
      </c>
      <c r="C12" s="4" t="s">
        <v>2</v>
      </c>
      <c r="D12" s="3" t="s">
        <v>81</v>
      </c>
      <c r="E12" s="4">
        <v>2.4900000000000002</v>
      </c>
      <c r="F12" s="2">
        <f t="shared" si="0"/>
        <v>871.50000000000011</v>
      </c>
    </row>
    <row r="13" spans="1:6" ht="30" x14ac:dyDescent="0.25">
      <c r="A13" s="1" t="s">
        <v>22</v>
      </c>
      <c r="B13" s="4">
        <v>20</v>
      </c>
      <c r="C13" s="4" t="s">
        <v>1</v>
      </c>
      <c r="D13" s="3" t="s">
        <v>82</v>
      </c>
      <c r="E13" s="4">
        <v>64.66</v>
      </c>
      <c r="F13" s="2">
        <f t="shared" si="0"/>
        <v>1293.1999999999998</v>
      </c>
    </row>
    <row r="14" spans="1:6" ht="45" x14ac:dyDescent="0.25">
      <c r="A14" s="1" t="s">
        <v>23</v>
      </c>
      <c r="B14" s="4">
        <v>160</v>
      </c>
      <c r="C14" s="4" t="s">
        <v>1</v>
      </c>
      <c r="D14" s="3" t="s">
        <v>83</v>
      </c>
      <c r="E14" s="4">
        <v>98.65</v>
      </c>
      <c r="F14" s="2">
        <f t="shared" si="0"/>
        <v>15784</v>
      </c>
    </row>
    <row r="15" spans="1:6" ht="45" x14ac:dyDescent="0.25">
      <c r="A15" s="1" t="s">
        <v>24</v>
      </c>
      <c r="B15" s="4">
        <v>160</v>
      </c>
      <c r="C15" s="4" t="s">
        <v>1</v>
      </c>
      <c r="D15" s="3" t="s">
        <v>84</v>
      </c>
      <c r="E15" s="4">
        <v>102.38</v>
      </c>
      <c r="F15" s="2">
        <f t="shared" si="0"/>
        <v>16380.8</v>
      </c>
    </row>
    <row r="16" spans="1:6" ht="30" x14ac:dyDescent="0.25">
      <c r="A16" s="1" t="s">
        <v>25</v>
      </c>
      <c r="B16" s="4">
        <v>30</v>
      </c>
      <c r="C16" s="4" t="s">
        <v>0</v>
      </c>
      <c r="D16" s="3" t="s">
        <v>85</v>
      </c>
      <c r="E16" s="4">
        <v>21.73</v>
      </c>
      <c r="F16" s="2">
        <f t="shared" si="0"/>
        <v>651.9</v>
      </c>
    </row>
    <row r="17" spans="1:6" ht="30" x14ac:dyDescent="0.25">
      <c r="A17" s="1" t="s">
        <v>26</v>
      </c>
      <c r="B17" s="4">
        <v>800</v>
      </c>
      <c r="C17" s="4" t="s">
        <v>0</v>
      </c>
      <c r="D17" s="3" t="s">
        <v>86</v>
      </c>
      <c r="E17" s="4">
        <v>2.2000000000000002</v>
      </c>
      <c r="F17" s="2">
        <f t="shared" si="0"/>
        <v>1760.0000000000002</v>
      </c>
    </row>
    <row r="18" spans="1:6" x14ac:dyDescent="0.25">
      <c r="A18" s="1" t="s">
        <v>27</v>
      </c>
      <c r="B18" s="4">
        <v>75</v>
      </c>
      <c r="C18" s="4" t="s">
        <v>0</v>
      </c>
      <c r="D18" s="3" t="s">
        <v>87</v>
      </c>
      <c r="E18" s="4">
        <v>96.62</v>
      </c>
      <c r="F18" s="2">
        <f t="shared" si="0"/>
        <v>7246.5</v>
      </c>
    </row>
    <row r="19" spans="1:6" x14ac:dyDescent="0.25">
      <c r="A19" s="1" t="s">
        <v>28</v>
      </c>
      <c r="B19" s="4">
        <v>180</v>
      </c>
      <c r="C19" s="4" t="s">
        <v>0</v>
      </c>
      <c r="D19" s="3" t="s">
        <v>88</v>
      </c>
      <c r="E19" s="4">
        <v>33.36</v>
      </c>
      <c r="F19" s="2">
        <f t="shared" si="0"/>
        <v>6004.8</v>
      </c>
    </row>
    <row r="20" spans="1:6" ht="30" x14ac:dyDescent="0.25">
      <c r="A20" s="1" t="s">
        <v>29</v>
      </c>
      <c r="B20" s="4">
        <v>400</v>
      </c>
      <c r="C20" s="4" t="s">
        <v>0</v>
      </c>
      <c r="D20" s="3" t="s">
        <v>89</v>
      </c>
      <c r="E20" s="4">
        <v>10.220000000000001</v>
      </c>
      <c r="F20" s="2">
        <f t="shared" si="0"/>
        <v>4088.0000000000005</v>
      </c>
    </row>
    <row r="21" spans="1:6" ht="30" x14ac:dyDescent="0.25">
      <c r="A21" s="1" t="s">
        <v>30</v>
      </c>
      <c r="B21" s="4">
        <v>12</v>
      </c>
      <c r="C21" s="4" t="s">
        <v>0</v>
      </c>
      <c r="D21" s="3" t="s">
        <v>90</v>
      </c>
      <c r="E21" s="4">
        <v>69.28</v>
      </c>
      <c r="F21" s="2">
        <f t="shared" si="0"/>
        <v>831.36</v>
      </c>
    </row>
    <row r="22" spans="1:6" ht="30" x14ac:dyDescent="0.25">
      <c r="A22" s="1" t="s">
        <v>31</v>
      </c>
      <c r="B22" s="4">
        <v>80</v>
      </c>
      <c r="C22" s="4" t="s">
        <v>0</v>
      </c>
      <c r="D22" s="3" t="s">
        <v>91</v>
      </c>
      <c r="E22" s="4">
        <v>25.06</v>
      </c>
      <c r="F22" s="2">
        <f t="shared" si="0"/>
        <v>2004.8</v>
      </c>
    </row>
    <row r="23" spans="1:6" ht="45" x14ac:dyDescent="0.25">
      <c r="A23" s="1" t="s">
        <v>32</v>
      </c>
      <c r="B23" s="4">
        <v>75</v>
      </c>
      <c r="C23" s="4" t="s">
        <v>1</v>
      </c>
      <c r="D23" s="3" t="s">
        <v>92</v>
      </c>
      <c r="E23" s="4">
        <v>289.91000000000003</v>
      </c>
      <c r="F23" s="2">
        <f t="shared" si="0"/>
        <v>21743.250000000004</v>
      </c>
    </row>
    <row r="24" spans="1:6" ht="45" x14ac:dyDescent="0.25">
      <c r="A24" s="1" t="s">
        <v>33</v>
      </c>
      <c r="B24" s="4">
        <v>75</v>
      </c>
      <c r="C24" s="4" t="s">
        <v>38</v>
      </c>
      <c r="D24" s="3" t="s">
        <v>93</v>
      </c>
      <c r="E24" s="4">
        <v>54.65</v>
      </c>
      <c r="F24" s="2">
        <f t="shared" si="0"/>
        <v>4098.75</v>
      </c>
    </row>
    <row r="25" spans="1:6" ht="30" x14ac:dyDescent="0.25">
      <c r="A25" s="1" t="s">
        <v>34</v>
      </c>
      <c r="B25" s="4">
        <v>70</v>
      </c>
      <c r="C25" s="4" t="s">
        <v>39</v>
      </c>
      <c r="D25" s="3" t="s">
        <v>94</v>
      </c>
      <c r="E25" s="4">
        <v>12.16</v>
      </c>
      <c r="F25" s="2">
        <f t="shared" si="0"/>
        <v>851.2</v>
      </c>
    </row>
    <row r="26" spans="1:6" ht="30" x14ac:dyDescent="0.25">
      <c r="A26" s="1" t="s">
        <v>35</v>
      </c>
      <c r="B26" s="4">
        <v>13</v>
      </c>
      <c r="C26" s="4" t="s">
        <v>39</v>
      </c>
      <c r="D26" s="3" t="s">
        <v>95</v>
      </c>
      <c r="E26" s="4">
        <v>59.48</v>
      </c>
      <c r="F26" s="2">
        <f t="shared" si="0"/>
        <v>773.24</v>
      </c>
    </row>
    <row r="27" spans="1:6" ht="30" x14ac:dyDescent="0.25">
      <c r="A27" s="1" t="s">
        <v>36</v>
      </c>
      <c r="B27" s="4">
        <v>40</v>
      </c>
      <c r="C27" s="4" t="s">
        <v>0</v>
      </c>
      <c r="D27" s="3" t="s">
        <v>96</v>
      </c>
      <c r="E27" s="4">
        <v>113.08</v>
      </c>
      <c r="F27" s="2">
        <f t="shared" si="0"/>
        <v>4523.2</v>
      </c>
    </row>
    <row r="28" spans="1:6" x14ac:dyDescent="0.25">
      <c r="A28" s="1" t="s">
        <v>37</v>
      </c>
      <c r="B28" s="4">
        <v>60</v>
      </c>
      <c r="C28" s="4" t="s">
        <v>0</v>
      </c>
      <c r="D28" s="3" t="s">
        <v>97</v>
      </c>
      <c r="E28" s="4">
        <v>27.43</v>
      </c>
      <c r="F28" s="2">
        <f t="shared" si="0"/>
        <v>1645.8</v>
      </c>
    </row>
    <row r="29" spans="1:6" ht="30" x14ac:dyDescent="0.25">
      <c r="A29" s="1" t="s">
        <v>40</v>
      </c>
      <c r="B29" s="4">
        <v>20</v>
      </c>
      <c r="C29" s="4" t="s">
        <v>126</v>
      </c>
      <c r="D29" s="3" t="s">
        <v>98</v>
      </c>
      <c r="E29" s="4">
        <v>44.36</v>
      </c>
      <c r="F29" s="2">
        <f t="shared" si="0"/>
        <v>887.2</v>
      </c>
    </row>
    <row r="30" spans="1:6" ht="30" x14ac:dyDescent="0.25">
      <c r="A30" s="1" t="s">
        <v>41</v>
      </c>
      <c r="B30" s="4">
        <v>75</v>
      </c>
      <c r="C30" s="4" t="s">
        <v>1</v>
      </c>
      <c r="D30" s="3" t="s">
        <v>99</v>
      </c>
      <c r="E30" s="4">
        <v>32.11</v>
      </c>
      <c r="F30" s="2">
        <f t="shared" si="0"/>
        <v>2408.25</v>
      </c>
    </row>
    <row r="31" spans="1:6" ht="30" x14ac:dyDescent="0.25">
      <c r="A31" s="1" t="s">
        <v>42</v>
      </c>
      <c r="B31" s="4">
        <v>20</v>
      </c>
      <c r="C31" s="4" t="s">
        <v>1</v>
      </c>
      <c r="D31" s="3" t="s">
        <v>100</v>
      </c>
      <c r="E31" s="4">
        <v>32.97</v>
      </c>
      <c r="F31" s="2">
        <f t="shared" si="0"/>
        <v>659.4</v>
      </c>
    </row>
    <row r="32" spans="1:6" ht="30" x14ac:dyDescent="0.25">
      <c r="A32" s="1" t="s">
        <v>43</v>
      </c>
      <c r="B32" s="4">
        <v>25</v>
      </c>
      <c r="C32" s="4" t="s">
        <v>1</v>
      </c>
      <c r="D32" s="3" t="s">
        <v>101</v>
      </c>
      <c r="E32" s="4">
        <v>36.270000000000003</v>
      </c>
      <c r="F32" s="2">
        <f t="shared" si="0"/>
        <v>906.75000000000011</v>
      </c>
    </row>
    <row r="33" spans="1:6" ht="30" x14ac:dyDescent="0.25">
      <c r="A33" s="1" t="s">
        <v>44</v>
      </c>
      <c r="B33" s="4">
        <v>1000</v>
      </c>
      <c r="C33" s="4" t="s">
        <v>2</v>
      </c>
      <c r="D33" s="3" t="s">
        <v>102</v>
      </c>
      <c r="E33" s="4">
        <v>3.22</v>
      </c>
      <c r="F33" s="2">
        <f t="shared" si="0"/>
        <v>3220</v>
      </c>
    </row>
    <row r="34" spans="1:6" ht="45" x14ac:dyDescent="0.25">
      <c r="A34" s="1" t="s">
        <v>45</v>
      </c>
      <c r="B34" s="4">
        <v>25</v>
      </c>
      <c r="C34" s="4" t="s">
        <v>1</v>
      </c>
      <c r="D34" s="3" t="s">
        <v>137</v>
      </c>
      <c r="E34" s="4">
        <v>109.39</v>
      </c>
      <c r="F34" s="2">
        <f t="shared" si="0"/>
        <v>2734.75</v>
      </c>
    </row>
    <row r="35" spans="1:6" ht="60" x14ac:dyDescent="0.25">
      <c r="A35" s="1" t="s">
        <v>46</v>
      </c>
      <c r="B35" s="4">
        <v>40</v>
      </c>
      <c r="C35" s="4" t="s">
        <v>0</v>
      </c>
      <c r="D35" s="3" t="s">
        <v>103</v>
      </c>
      <c r="E35" s="4">
        <v>52.19</v>
      </c>
      <c r="F35" s="2">
        <f t="shared" si="0"/>
        <v>2087.6</v>
      </c>
    </row>
    <row r="36" spans="1:6" ht="30" x14ac:dyDescent="0.25">
      <c r="A36" s="1" t="s">
        <v>47</v>
      </c>
      <c r="B36" s="4">
        <v>5</v>
      </c>
      <c r="C36" s="4" t="s">
        <v>126</v>
      </c>
      <c r="D36" s="3" t="s">
        <v>104</v>
      </c>
      <c r="E36" s="4">
        <v>218.15</v>
      </c>
      <c r="F36" s="2">
        <f t="shared" si="0"/>
        <v>1090.75</v>
      </c>
    </row>
    <row r="37" spans="1:6" ht="30" x14ac:dyDescent="0.25">
      <c r="A37" s="1" t="s">
        <v>48</v>
      </c>
      <c r="B37" s="4">
        <v>40</v>
      </c>
      <c r="C37" s="4" t="s">
        <v>0</v>
      </c>
      <c r="D37" s="3" t="s">
        <v>105</v>
      </c>
      <c r="E37" s="4">
        <v>14.86</v>
      </c>
      <c r="F37" s="2">
        <f t="shared" si="0"/>
        <v>594.4</v>
      </c>
    </row>
    <row r="38" spans="1:6" ht="45" x14ac:dyDescent="0.25">
      <c r="A38" s="1" t="s">
        <v>49</v>
      </c>
      <c r="B38" s="4">
        <v>50</v>
      </c>
      <c r="C38" s="4" t="s">
        <v>39</v>
      </c>
      <c r="D38" s="3" t="s">
        <v>106</v>
      </c>
      <c r="E38" s="4">
        <v>72.040000000000006</v>
      </c>
      <c r="F38" s="2">
        <f t="shared" si="0"/>
        <v>3602.0000000000005</v>
      </c>
    </row>
    <row r="39" spans="1:6" ht="30" x14ac:dyDescent="0.25">
      <c r="A39" s="1" t="s">
        <v>50</v>
      </c>
      <c r="B39" s="4">
        <v>10</v>
      </c>
      <c r="C39" s="4" t="s">
        <v>0</v>
      </c>
      <c r="D39" s="3" t="s">
        <v>107</v>
      </c>
      <c r="E39" s="4">
        <v>249.46</v>
      </c>
      <c r="F39" s="2">
        <f t="shared" si="0"/>
        <v>2494.6</v>
      </c>
    </row>
    <row r="40" spans="1:6" ht="30" x14ac:dyDescent="0.25">
      <c r="A40" s="1" t="s">
        <v>51</v>
      </c>
      <c r="B40" s="4">
        <v>250</v>
      </c>
      <c r="C40" s="4" t="s">
        <v>0</v>
      </c>
      <c r="D40" s="3" t="s">
        <v>108</v>
      </c>
      <c r="E40" s="4">
        <v>122.31</v>
      </c>
      <c r="F40" s="2">
        <f t="shared" si="0"/>
        <v>30577.5</v>
      </c>
    </row>
    <row r="41" spans="1:6" ht="30" x14ac:dyDescent="0.25">
      <c r="A41" s="1" t="s">
        <v>52</v>
      </c>
      <c r="B41" s="4">
        <v>50</v>
      </c>
      <c r="C41" s="4" t="s">
        <v>0</v>
      </c>
      <c r="D41" s="3" t="s">
        <v>109</v>
      </c>
      <c r="E41" s="4">
        <v>28.37</v>
      </c>
      <c r="F41" s="2">
        <f t="shared" si="0"/>
        <v>1418.5</v>
      </c>
    </row>
    <row r="42" spans="1:6" ht="30" x14ac:dyDescent="0.25">
      <c r="A42" s="1" t="s">
        <v>53</v>
      </c>
      <c r="B42" s="4">
        <v>50</v>
      </c>
      <c r="C42" s="4" t="s">
        <v>0</v>
      </c>
      <c r="D42" s="3" t="s">
        <v>110</v>
      </c>
      <c r="E42" s="4">
        <v>62.39</v>
      </c>
      <c r="F42" s="2">
        <f t="shared" si="0"/>
        <v>3119.5</v>
      </c>
    </row>
    <row r="43" spans="1:6" x14ac:dyDescent="0.25">
      <c r="A43" s="1" t="s">
        <v>54</v>
      </c>
      <c r="B43" s="4">
        <v>1600</v>
      </c>
      <c r="C43" s="4" t="s">
        <v>2</v>
      </c>
      <c r="D43" s="3" t="s">
        <v>111</v>
      </c>
      <c r="E43" s="4">
        <v>30.91</v>
      </c>
      <c r="F43" s="2">
        <f t="shared" si="0"/>
        <v>49456</v>
      </c>
    </row>
    <row r="44" spans="1:6" ht="30" x14ac:dyDescent="0.25">
      <c r="A44" s="1" t="s">
        <v>55</v>
      </c>
      <c r="B44" s="4">
        <v>70</v>
      </c>
      <c r="C44" s="4" t="s">
        <v>0</v>
      </c>
      <c r="D44" s="3" t="s">
        <v>112</v>
      </c>
      <c r="E44" s="4">
        <v>33.67</v>
      </c>
      <c r="F44" s="2">
        <f t="shared" si="0"/>
        <v>2356.9</v>
      </c>
    </row>
    <row r="45" spans="1:6" ht="30" x14ac:dyDescent="0.25">
      <c r="A45" s="1" t="s">
        <v>56</v>
      </c>
      <c r="B45" s="4">
        <v>100</v>
      </c>
      <c r="C45" s="4" t="s">
        <v>2</v>
      </c>
      <c r="D45" s="3" t="s">
        <v>113</v>
      </c>
      <c r="E45" s="4">
        <v>23.24</v>
      </c>
      <c r="F45" s="2">
        <f t="shared" si="0"/>
        <v>2324</v>
      </c>
    </row>
    <row r="46" spans="1:6" ht="30" x14ac:dyDescent="0.25">
      <c r="A46" s="1" t="s">
        <v>57</v>
      </c>
      <c r="B46" s="4">
        <v>2000</v>
      </c>
      <c r="C46" s="4" t="s">
        <v>2</v>
      </c>
      <c r="D46" s="3" t="s">
        <v>114</v>
      </c>
      <c r="E46" s="4">
        <v>23.16</v>
      </c>
      <c r="F46" s="2">
        <f t="shared" si="0"/>
        <v>46320</v>
      </c>
    </row>
    <row r="47" spans="1:6" ht="30" x14ac:dyDescent="0.25">
      <c r="A47" s="1" t="s">
        <v>58</v>
      </c>
      <c r="B47" s="4">
        <v>130</v>
      </c>
      <c r="C47" s="4" t="s">
        <v>0</v>
      </c>
      <c r="D47" s="3" t="s">
        <v>115</v>
      </c>
      <c r="E47" s="4">
        <v>34.43</v>
      </c>
      <c r="F47" s="2">
        <f t="shared" si="0"/>
        <v>4475.8999999999996</v>
      </c>
    </row>
    <row r="48" spans="1:6" x14ac:dyDescent="0.25">
      <c r="A48" s="1" t="s">
        <v>59</v>
      </c>
      <c r="B48" s="4">
        <v>160</v>
      </c>
      <c r="C48" s="4" t="s">
        <v>0</v>
      </c>
      <c r="D48" s="3" t="s">
        <v>116</v>
      </c>
      <c r="E48" s="4">
        <v>275.72000000000003</v>
      </c>
      <c r="F48" s="2">
        <f t="shared" si="0"/>
        <v>44115.200000000004</v>
      </c>
    </row>
    <row r="49" spans="1:6" ht="45" x14ac:dyDescent="0.25">
      <c r="A49" s="1" t="s">
        <v>60</v>
      </c>
      <c r="B49" s="4">
        <v>210</v>
      </c>
      <c r="C49" s="4" t="s">
        <v>0</v>
      </c>
      <c r="D49" s="3" t="s">
        <v>117</v>
      </c>
      <c r="E49" s="4">
        <v>93.44</v>
      </c>
      <c r="F49" s="2">
        <f t="shared" si="0"/>
        <v>19622.399999999998</v>
      </c>
    </row>
    <row r="50" spans="1:6" ht="30" x14ac:dyDescent="0.25">
      <c r="A50" s="1" t="s">
        <v>61</v>
      </c>
      <c r="B50" s="4">
        <v>55</v>
      </c>
      <c r="C50" s="4" t="s">
        <v>0</v>
      </c>
      <c r="D50" s="3" t="s">
        <v>118</v>
      </c>
      <c r="E50" s="4">
        <v>57.21</v>
      </c>
      <c r="F50" s="2">
        <f t="shared" si="0"/>
        <v>3146.55</v>
      </c>
    </row>
    <row r="51" spans="1:6" ht="60" x14ac:dyDescent="0.25">
      <c r="A51" s="1" t="s">
        <v>62</v>
      </c>
      <c r="B51" s="4">
        <v>30</v>
      </c>
      <c r="C51" s="4" t="s">
        <v>0</v>
      </c>
      <c r="D51" s="3" t="s">
        <v>119</v>
      </c>
      <c r="E51" s="4">
        <v>21.66</v>
      </c>
      <c r="F51" s="2">
        <f t="shared" si="0"/>
        <v>649.79999999999995</v>
      </c>
    </row>
    <row r="52" spans="1:6" ht="75" x14ac:dyDescent="0.25">
      <c r="A52" s="1" t="s">
        <v>63</v>
      </c>
      <c r="B52" s="4">
        <v>100</v>
      </c>
      <c r="C52" s="4" t="s">
        <v>4</v>
      </c>
      <c r="D52" s="3" t="s">
        <v>138</v>
      </c>
      <c r="E52" s="4">
        <v>477.07</v>
      </c>
      <c r="F52" s="2">
        <f t="shared" si="0"/>
        <v>47707</v>
      </c>
    </row>
    <row r="53" spans="1:6" x14ac:dyDescent="0.25">
      <c r="A53" s="1" t="s">
        <v>64</v>
      </c>
      <c r="B53" s="4">
        <v>800</v>
      </c>
      <c r="C53" s="4" t="s">
        <v>3</v>
      </c>
      <c r="D53" s="3" t="s">
        <v>120</v>
      </c>
      <c r="E53" s="4">
        <v>1.86</v>
      </c>
      <c r="F53" s="2">
        <f t="shared" si="0"/>
        <v>1488</v>
      </c>
    </row>
    <row r="54" spans="1:6" x14ac:dyDescent="0.25">
      <c r="A54" s="1" t="s">
        <v>65</v>
      </c>
      <c r="B54" s="4">
        <v>800</v>
      </c>
      <c r="C54" s="4" t="s">
        <v>3</v>
      </c>
      <c r="D54" s="3" t="s">
        <v>121</v>
      </c>
      <c r="E54" s="4">
        <v>1.86</v>
      </c>
      <c r="F54" s="2">
        <f t="shared" si="0"/>
        <v>1488</v>
      </c>
    </row>
    <row r="55" spans="1:6" x14ac:dyDescent="0.25">
      <c r="A55" s="1" t="s">
        <v>66</v>
      </c>
      <c r="B55" s="4">
        <v>800</v>
      </c>
      <c r="C55" s="4" t="s">
        <v>3</v>
      </c>
      <c r="D55" s="3" t="s">
        <v>122</v>
      </c>
      <c r="E55" s="4">
        <v>1.86</v>
      </c>
      <c r="F55" s="2">
        <f t="shared" si="0"/>
        <v>1488</v>
      </c>
    </row>
    <row r="56" spans="1:6" x14ac:dyDescent="0.25">
      <c r="A56" s="1" t="s">
        <v>67</v>
      </c>
      <c r="B56" s="4">
        <v>800</v>
      </c>
      <c r="C56" s="4" t="s">
        <v>3</v>
      </c>
      <c r="D56" s="3" t="s">
        <v>123</v>
      </c>
      <c r="E56" s="4">
        <v>1.86</v>
      </c>
      <c r="F56" s="2">
        <f t="shared" si="0"/>
        <v>1488</v>
      </c>
    </row>
    <row r="57" spans="1:6" x14ac:dyDescent="0.25">
      <c r="A57" s="1" t="s">
        <v>68</v>
      </c>
      <c r="B57" s="4">
        <v>800</v>
      </c>
      <c r="C57" s="4" t="s">
        <v>3</v>
      </c>
      <c r="D57" s="3" t="s">
        <v>124</v>
      </c>
      <c r="E57" s="4">
        <v>1.86</v>
      </c>
      <c r="F57" s="2">
        <f t="shared" si="0"/>
        <v>1488</v>
      </c>
    </row>
    <row r="58" spans="1:6" x14ac:dyDescent="0.25">
      <c r="A58" s="1" t="s">
        <v>69</v>
      </c>
      <c r="B58" s="4">
        <v>800</v>
      </c>
      <c r="C58" s="4" t="s">
        <v>3</v>
      </c>
      <c r="D58" s="3" t="s">
        <v>125</v>
      </c>
      <c r="E58" s="4">
        <v>1.86</v>
      </c>
      <c r="F58" s="2">
        <f t="shared" si="0"/>
        <v>1488</v>
      </c>
    </row>
    <row r="59" spans="1:6" ht="30" x14ac:dyDescent="0.25">
      <c r="A59" s="1" t="s">
        <v>70</v>
      </c>
      <c r="B59" s="4">
        <v>50</v>
      </c>
      <c r="C59" s="4" t="s">
        <v>151</v>
      </c>
      <c r="D59" s="3" t="s">
        <v>139</v>
      </c>
      <c r="E59" s="4">
        <v>30.43</v>
      </c>
      <c r="F59" s="2">
        <f t="shared" si="0"/>
        <v>1521.5</v>
      </c>
    </row>
    <row r="60" spans="1:6" ht="30" x14ac:dyDescent="0.25">
      <c r="A60" s="1" t="s">
        <v>127</v>
      </c>
      <c r="B60" s="4">
        <v>50</v>
      </c>
      <c r="C60" s="4" t="s">
        <v>0</v>
      </c>
      <c r="D60" s="3" t="s">
        <v>140</v>
      </c>
      <c r="E60" s="4">
        <v>15.44</v>
      </c>
      <c r="F60" s="2">
        <f t="shared" si="0"/>
        <v>772</v>
      </c>
    </row>
    <row r="61" spans="1:6" ht="45" x14ac:dyDescent="0.25">
      <c r="A61" s="1" t="s">
        <v>128</v>
      </c>
      <c r="B61" s="4">
        <v>3</v>
      </c>
      <c r="C61" s="4" t="s">
        <v>1</v>
      </c>
      <c r="D61" s="3" t="s">
        <v>141</v>
      </c>
      <c r="E61" s="4">
        <v>187.23</v>
      </c>
      <c r="F61" s="2">
        <f t="shared" si="0"/>
        <v>561.68999999999994</v>
      </c>
    </row>
    <row r="62" spans="1:6" ht="45" x14ac:dyDescent="0.25">
      <c r="A62" s="1" t="s">
        <v>129</v>
      </c>
      <c r="B62" s="4">
        <v>3</v>
      </c>
      <c r="C62" s="4" t="s">
        <v>1</v>
      </c>
      <c r="D62" s="3" t="s">
        <v>142</v>
      </c>
      <c r="E62" s="4">
        <v>155.41</v>
      </c>
      <c r="F62" s="2">
        <f t="shared" si="0"/>
        <v>466.23</v>
      </c>
    </row>
    <row r="63" spans="1:6" ht="30" x14ac:dyDescent="0.25">
      <c r="A63" s="1" t="s">
        <v>130</v>
      </c>
      <c r="B63" s="4">
        <v>50</v>
      </c>
      <c r="C63" s="4" t="s">
        <v>0</v>
      </c>
      <c r="D63" s="3" t="s">
        <v>143</v>
      </c>
      <c r="E63" s="4">
        <v>29.17</v>
      </c>
      <c r="F63" s="2">
        <f t="shared" si="0"/>
        <v>1458.5</v>
      </c>
    </row>
    <row r="64" spans="1:6" ht="30" x14ac:dyDescent="0.25">
      <c r="A64" s="1" t="s">
        <v>131</v>
      </c>
      <c r="B64" s="4">
        <v>10</v>
      </c>
      <c r="C64" s="4" t="s">
        <v>0</v>
      </c>
      <c r="D64" s="3" t="s">
        <v>144</v>
      </c>
      <c r="E64" s="4">
        <v>26.22</v>
      </c>
      <c r="F64" s="2">
        <f t="shared" si="0"/>
        <v>262.2</v>
      </c>
    </row>
    <row r="65" spans="1:6" ht="30" x14ac:dyDescent="0.25">
      <c r="A65" s="1" t="s">
        <v>132</v>
      </c>
      <c r="B65" s="4">
        <v>30</v>
      </c>
      <c r="C65" s="4" t="s">
        <v>2</v>
      </c>
      <c r="D65" s="3" t="s">
        <v>145</v>
      </c>
      <c r="E65" s="4">
        <v>11.26</v>
      </c>
      <c r="F65" s="2">
        <f t="shared" si="0"/>
        <v>337.8</v>
      </c>
    </row>
    <row r="66" spans="1:6" ht="30" x14ac:dyDescent="0.25">
      <c r="A66" s="1" t="s">
        <v>133</v>
      </c>
      <c r="B66" s="4">
        <v>10</v>
      </c>
      <c r="C66" s="4" t="s">
        <v>0</v>
      </c>
      <c r="D66" s="3" t="s">
        <v>146</v>
      </c>
      <c r="E66" s="4">
        <v>24.69</v>
      </c>
      <c r="F66" s="2">
        <f t="shared" si="0"/>
        <v>246.9</v>
      </c>
    </row>
    <row r="67" spans="1:6" ht="45" x14ac:dyDescent="0.25">
      <c r="A67" s="1" t="s">
        <v>134</v>
      </c>
      <c r="B67" s="4">
        <v>10</v>
      </c>
      <c r="C67" s="4" t="s">
        <v>2</v>
      </c>
      <c r="D67" s="3" t="s">
        <v>147</v>
      </c>
      <c r="E67" s="4">
        <v>657.53</v>
      </c>
      <c r="F67" s="2">
        <f t="shared" si="0"/>
        <v>6575.2999999999993</v>
      </c>
    </row>
    <row r="68" spans="1:6" ht="45" x14ac:dyDescent="0.25">
      <c r="A68" s="1" t="s">
        <v>135</v>
      </c>
      <c r="B68" s="4">
        <v>10</v>
      </c>
      <c r="C68" s="4" t="s">
        <v>2</v>
      </c>
      <c r="D68" s="3" t="s">
        <v>148</v>
      </c>
      <c r="E68" s="4">
        <v>657.53</v>
      </c>
      <c r="F68" s="2">
        <f t="shared" si="0"/>
        <v>6575.2999999999993</v>
      </c>
    </row>
    <row r="69" spans="1:6" ht="30" x14ac:dyDescent="0.25">
      <c r="A69" s="1" t="s">
        <v>136</v>
      </c>
      <c r="B69" s="4">
        <v>5</v>
      </c>
      <c r="C69" s="4" t="s">
        <v>1</v>
      </c>
      <c r="D69" s="3" t="s">
        <v>149</v>
      </c>
      <c r="E69" s="4">
        <v>260.93</v>
      </c>
      <c r="F69" s="2">
        <f t="shared" si="0"/>
        <v>1304.6500000000001</v>
      </c>
    </row>
    <row r="70" spans="1:6" ht="30.75" thickBot="1" x14ac:dyDescent="0.3">
      <c r="A70" s="1" t="s">
        <v>152</v>
      </c>
      <c r="B70" s="8">
        <v>5</v>
      </c>
      <c r="C70" s="8" t="s">
        <v>1</v>
      </c>
      <c r="D70" s="9" t="s">
        <v>150</v>
      </c>
      <c r="E70" s="8">
        <v>367.08</v>
      </c>
      <c r="F70" s="10">
        <f t="shared" si="0"/>
        <v>1835.3999999999999</v>
      </c>
    </row>
    <row r="71" spans="1:6" ht="16.5" thickTop="1" thickBot="1" x14ac:dyDescent="0.3">
      <c r="A71" s="11"/>
      <c r="B71" s="12"/>
      <c r="C71" s="12"/>
      <c r="D71" s="12"/>
      <c r="E71" s="13">
        <f>SUM(F2:F70)</f>
        <v>418657.72000000009</v>
      </c>
      <c r="F71" s="14"/>
    </row>
    <row r="72" spans="1:6" ht="15.75" thickTop="1" x14ac:dyDescent="0.25"/>
  </sheetData>
  <mergeCells count="2">
    <mergeCell ref="A71:D71"/>
    <mergeCell ref="E71:F7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Pedro Paulo de Oliveira Prado</cp:lastModifiedBy>
  <cp:lastPrinted>2023-03-13T14:38:05Z</cp:lastPrinted>
  <dcterms:created xsi:type="dcterms:W3CDTF">2019-07-05T13:35:25Z</dcterms:created>
  <dcterms:modified xsi:type="dcterms:W3CDTF">2023-03-14T19:19:30Z</dcterms:modified>
</cp:coreProperties>
</file>