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MISSÃO DE LICITAÇÃO\Licitação 2022\Pregão\PP 018 RP Material de Construção\"/>
    </mc:Choice>
  </mc:AlternateContent>
  <bookViews>
    <workbookView xWindow="0" yWindow="0" windowWidth="28800" windowHeight="11835"/>
  </bookViews>
  <sheets>
    <sheet name="Anexo" sheetId="1" r:id="rId1"/>
    <sheet name="Ata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9" i="1" l="1"/>
  <c r="F500" i="1"/>
  <c r="F501" i="1"/>
  <c r="F502" i="1"/>
  <c r="F498" i="1"/>
  <c r="F368" i="1"/>
  <c r="F369" i="1"/>
  <c r="F370" i="1"/>
  <c r="F371" i="1"/>
  <c r="F372" i="1"/>
  <c r="F343" i="1"/>
  <c r="F328" i="1"/>
  <c r="F329" i="1"/>
  <c r="F330" i="1"/>
  <c r="F331" i="1"/>
  <c r="F332" i="1"/>
  <c r="F333" i="1"/>
  <c r="F334" i="1"/>
  <c r="F335" i="1"/>
  <c r="F336" i="1"/>
  <c r="F50" i="1"/>
  <c r="F10" i="1"/>
  <c r="F11" i="1"/>
  <c r="F99" i="1" l="1"/>
  <c r="F287" i="1"/>
  <c r="F275" i="1" l="1"/>
  <c r="F276" i="1"/>
  <c r="F277" i="1"/>
  <c r="F274" i="1"/>
  <c r="F225" i="1"/>
  <c r="F226" i="1"/>
  <c r="F221" i="1"/>
  <c r="F222" i="1"/>
  <c r="F223" i="1"/>
  <c r="F22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17" i="1"/>
  <c r="F31" i="1"/>
  <c r="F32" i="1"/>
  <c r="F33" i="1"/>
  <c r="F30" i="1"/>
  <c r="F356" i="1" l="1"/>
  <c r="F357" i="1"/>
  <c r="F358" i="1"/>
  <c r="F359" i="1"/>
  <c r="F360" i="1"/>
  <c r="F361" i="1"/>
  <c r="F362" i="1"/>
  <c r="F363" i="1"/>
  <c r="F364" i="1"/>
  <c r="F365" i="1"/>
  <c r="F366" i="1"/>
  <c r="F367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355" i="1"/>
  <c r="F285" i="1"/>
  <c r="F286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37" i="1"/>
  <c r="F338" i="1"/>
  <c r="F339" i="1"/>
  <c r="F340" i="1"/>
  <c r="F341" i="1"/>
  <c r="F342" i="1"/>
  <c r="F344" i="1"/>
  <c r="F345" i="1"/>
  <c r="F346" i="1"/>
  <c r="F347" i="1"/>
  <c r="F348" i="1"/>
  <c r="F349" i="1"/>
  <c r="F284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8" i="1"/>
  <c r="F232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80" i="1"/>
  <c r="F79" i="1"/>
  <c r="F78" i="1"/>
  <c r="F77" i="1"/>
  <c r="F76" i="1"/>
  <c r="F75" i="1"/>
  <c r="F74" i="1"/>
  <c r="F73" i="1"/>
  <c r="F72" i="1"/>
  <c r="F66" i="1"/>
  <c r="F65" i="1"/>
  <c r="F64" i="1"/>
  <c r="F63" i="1"/>
  <c r="F62" i="1"/>
  <c r="F56" i="1"/>
  <c r="F55" i="1"/>
  <c r="F54" i="1"/>
  <c r="F53" i="1"/>
  <c r="F52" i="1"/>
  <c r="F51" i="1"/>
  <c r="F41" i="1"/>
  <c r="F42" i="1"/>
  <c r="F43" i="1"/>
  <c r="F44" i="1"/>
  <c r="F40" i="1"/>
  <c r="F39" i="1"/>
  <c r="F6" i="1"/>
  <c r="F7" i="1"/>
  <c r="F8" i="1"/>
  <c r="F9" i="1"/>
  <c r="F12" i="1"/>
  <c r="F13" i="1"/>
  <c r="F14" i="1"/>
  <c r="F15" i="1"/>
  <c r="F16" i="1"/>
  <c r="F18" i="1"/>
  <c r="F19" i="1"/>
  <c r="F20" i="1"/>
  <c r="F21" i="1"/>
  <c r="F22" i="1"/>
  <c r="F23" i="1"/>
  <c r="F24" i="1"/>
  <c r="F25" i="1"/>
  <c r="F26" i="1"/>
  <c r="F27" i="1"/>
  <c r="F28" i="1"/>
  <c r="F29" i="1"/>
  <c r="F5" i="1"/>
  <c r="E57" i="1" l="1"/>
  <c r="E503" i="1"/>
  <c r="E350" i="1"/>
  <c r="E279" i="1"/>
  <c r="E227" i="1"/>
  <c r="E67" i="1"/>
  <c r="E45" i="1"/>
  <c r="E34" i="1"/>
  <c r="E507" i="1" l="1"/>
</calcChain>
</file>

<file path=xl/sharedStrings.xml><?xml version="1.0" encoding="utf-8"?>
<sst xmlns="http://schemas.openxmlformats.org/spreadsheetml/2006/main" count="1454" uniqueCount="662">
  <si>
    <t>MT</t>
  </si>
  <si>
    <t>DZ</t>
  </si>
  <si>
    <t>JG</t>
  </si>
  <si>
    <t>M2</t>
  </si>
  <si>
    <t>PC</t>
  </si>
  <si>
    <t>UN</t>
  </si>
  <si>
    <t>56.25.16 - CIMENTO CPIII 32, SACO COM 50KG</t>
  </si>
  <si>
    <t>SC</t>
  </si>
  <si>
    <t>56.25.21 - CIMENTO BRANCO PARA REJUNTE</t>
  </si>
  <si>
    <t>KG</t>
  </si>
  <si>
    <t>56.90.22 - AREIA MÉDIA, LAVADA</t>
  </si>
  <si>
    <t>M3</t>
  </si>
  <si>
    <t>56.25.4 - CAL PARA MASSA, SACO COM 20KG</t>
  </si>
  <si>
    <t>56.25.14 - CAL PARA PINTURA, COM 8KG</t>
  </si>
  <si>
    <t>56.25.27 - ARGAMASSA, SACO COM 20KG</t>
  </si>
  <si>
    <t>56.50.14 - TELHA DE AMIANTO 2,44 X 0,50 X 4 MM</t>
  </si>
  <si>
    <t>56.50.1 - TELHA DE AMIANTO 2,44 X 1,10 X 5 MM</t>
  </si>
  <si>
    <t>56.50.7 - TELHA DE AMIANTO 3,66 X 1,10 X 6 MM</t>
  </si>
  <si>
    <t>56.50.11 - TELHA CERÂMICA CAPA / BICA, TIPO PORTUGUESA</t>
  </si>
  <si>
    <t>56.50.19 - TELHA CERÂMICA CAPA / BICA, TIPO ROMANA</t>
  </si>
  <si>
    <t>56.25.3 - TIJOLO DE BARRO 20CM X 20CM DE 1ª</t>
  </si>
  <si>
    <t>56.50.32 - TELHA DE FIBRA TRANSPARENTE 2,44 X 1,10.</t>
  </si>
  <si>
    <t>56.25.15 - PÓ DE PEDRA</t>
  </si>
  <si>
    <t>56.20.1 - PEDRA BRITA, N: 01</t>
  </si>
  <si>
    <t>56.20.4 - PEDRA BRITA, N: 03</t>
  </si>
  <si>
    <t>56.20.3 - PEDRA MARROADA</t>
  </si>
  <si>
    <t>56.20.5 - PEDRA BRITA, N: 00</t>
  </si>
  <si>
    <t>47.60.82 - ADAPTADOR CURTO 20MM, EM PVC</t>
  </si>
  <si>
    <t>47.60.83 - ADAPTADOR CURTO 25MM, EM PVC</t>
  </si>
  <si>
    <t>47.60.84 - ADAPTADOR CURTO 32MM, EM PVC</t>
  </si>
  <si>
    <t>47.60.85 - ADAPTADOR FLANGE 1/2", EM PVC</t>
  </si>
  <si>
    <t>47.60.86 - ADAPTADOR FLANGE 3/4", EM PVC</t>
  </si>
  <si>
    <t>47.60.199 - ADAPTADOR FLANGE 1", EM PVC</t>
  </si>
  <si>
    <t>47.60.87 - ADAPTADOR FLANGE 20MM, EM PVC</t>
  </si>
  <si>
    <t>47.60.88 - ADAPTADOR FLANGE 25MM, EM PVC</t>
  </si>
  <si>
    <t>47.60.89 - ADAPTADOR FLANGE 32MM, EM PVC</t>
  </si>
  <si>
    <t>47.60.202 - CURVA 45°, 40MM, PVC, LONGA (ESGOTO)</t>
  </si>
  <si>
    <t>47.60.203 - CURVA 45°, 50MM, PVC, LONGA (ESGOTO)</t>
  </si>
  <si>
    <t>47.60.204 - CURVA 45°, 75MM, PVC, LONGA (ESGOTO)</t>
  </si>
  <si>
    <t>47.60.200 - CURVA 45°, 100MM, PVC, LONGA (ESGOTO)</t>
  </si>
  <si>
    <t>47.60.233 - CURVA 90°, 40MM, PVC, CURTA (ESGOTO)</t>
  </si>
  <si>
    <t>47.60.234 - CURVA 90°, 50MM, PVC, CURTA (ESGOTO)</t>
  </si>
  <si>
    <t>47.60.207 - CURVA 90°, 40MM, PVC, LONGA (ESGOTO)</t>
  </si>
  <si>
    <t>47.60.205 - CURVA 90°, 100MM, PVC, LONGA (ESGOTO)</t>
  </si>
  <si>
    <t>47.60.159 - CURVA 90° 20 MM PVC</t>
  </si>
  <si>
    <t>47.60.160 - CURVA 90° 25 MM PVC</t>
  </si>
  <si>
    <t>47.60.158 - CURVA 90° 32 MM PVC</t>
  </si>
  <si>
    <t>47.60.232 - CURVA 90°, PVC, 1/2"</t>
  </si>
  <si>
    <t>47.60.181 - CURVA 90°, PVC, 3/4"</t>
  </si>
  <si>
    <t>47.60.182 - CURVA 90°, PVC, 1"</t>
  </si>
  <si>
    <t>47.60.183 - CURVA 90°, PVC, 1 1/2"</t>
  </si>
  <si>
    <t>53.30.8 - FITA VEDA ROSCA 12MM X 25MT</t>
  </si>
  <si>
    <t>53.30.7 - FITA VEDA ROSCA 18MM X 25MT</t>
  </si>
  <si>
    <t>RL</t>
  </si>
  <si>
    <t>53.30.1 - FITA VEDA ROSCA 18MM X 50MT</t>
  </si>
  <si>
    <t>47.60.79 - JOELHO, COM 45 GRAUS E 40MM, EM PVC (ESGOTO)</t>
  </si>
  <si>
    <t>47.60.140 - JOELHO, COM 45 GRAUS E 50MM, EM PVC (ESGOTO)</t>
  </si>
  <si>
    <t>47.60.209 - JOELHO, COM 45 GRAUS E 75MM, EM PVC (ESGOTO)</t>
  </si>
  <si>
    <t>47.60.90 - JOELHO, COM 45 GRAUS E 100MM, EM PVC (ESGOTO)</t>
  </si>
  <si>
    <t>47.60.91 - JOELHO, COM 45 GRAUS E 150MM, EM PVC (ESGOTO)</t>
  </si>
  <si>
    <t>47.60.93 - JOELHO, COM 90 GRAUS E 1/2", EM PVC</t>
  </si>
  <si>
    <t>47.60.216 - JOELHO 90°, 1", EM PVC</t>
  </si>
  <si>
    <t>47.60.213 - JOELHO 90°, 20MM, EM PVC</t>
  </si>
  <si>
    <t>47.60.214 - JOELHO 90°, 25MM, EM PVC</t>
  </si>
  <si>
    <t>47.60.215 - JOELHO 90°, 32MM, EM PVC</t>
  </si>
  <si>
    <t>47.60.139 - JOELHO 90° PARA ESGOTO 40MM</t>
  </si>
  <si>
    <t>47.60.219 - JOELHO 90°, 50MM, EM PVC (ESGOTO)</t>
  </si>
  <si>
    <t>47.60.220 - JOELHO 90°, 75MM, EM PVC (ESGOTO)</t>
  </si>
  <si>
    <t>47.60.217 - JOELHO 90°, 100MM, EM PVC (ESGOTO)</t>
  </si>
  <si>
    <t>47.60.162 - LUVA 1/2" PVC</t>
  </si>
  <si>
    <t>47.60.164 - LUVA 3/4" PVC</t>
  </si>
  <si>
    <t>47.60.165 - LUVA 1" PVC</t>
  </si>
  <si>
    <t>47.60.163 - LUVA 3/4 X 1/2 PVC</t>
  </si>
  <si>
    <t>47.60.166 - LUVA 20 MM PVC</t>
  </si>
  <si>
    <t>47.60.223 - LUVA 20 MM PVC CORRER</t>
  </si>
  <si>
    <t>47.60.167 - LUVA 25 MM PVC</t>
  </si>
  <si>
    <t>47.60.224 - LUVA 25 MM PVC CORRER</t>
  </si>
  <si>
    <t>47.60.168 - LUVA 25 X 20 PVC</t>
  </si>
  <si>
    <t>47.60.102 - TE, DE 90 GRAUS, 1/2", EM PVC</t>
  </si>
  <si>
    <t>47.60.103 - TÊ, DE 90 GRAUS, 3/4", EM PVC</t>
  </si>
  <si>
    <t>47.60.236 - TE, DE 90 GRAUS, 40MM (ESGOTO)</t>
  </si>
  <si>
    <t>47.20.10 - TUBO ESGOTO 40MM X 3MT, EM PVC</t>
  </si>
  <si>
    <t>47.20.6 - TUBO ESGOTO 40MM X 6MT, EM PVC</t>
  </si>
  <si>
    <t>47.20.32 - TUBO ESGOTO 100MM X 3MT, EM PVC (ESGOTO)</t>
  </si>
  <si>
    <t>47.20.19 - TUBO ESGOTO 100MM X 6MT, EM PVC</t>
  </si>
  <si>
    <t>47.20.20 - TUBO DE ROSCA 1/2" X 6MT, EM PVC</t>
  </si>
  <si>
    <t>47.20.21 - TUBO DE ROSCA 3/4" X 6MT, EM PVC</t>
  </si>
  <si>
    <t>47.60.177 - UNIÃO 3/4 PVC</t>
  </si>
  <si>
    <t>47.60.179 - UNIÃO 20 MM PVC</t>
  </si>
  <si>
    <t>47.60.118 - UNIÃO 25MM PVC</t>
  </si>
  <si>
    <t>47.60.229 - UNIÃO 32 MM PVC</t>
  </si>
  <si>
    <t>47.60.178 - UNIÃO 1" PVC</t>
  </si>
  <si>
    <t>47.60.170 - NIPEL 1/2 PVC</t>
  </si>
  <si>
    <t>47.60.171 - NIPEL 3/4 PVC</t>
  </si>
  <si>
    <t>47.60.226 - NIPEL 1" PVC</t>
  </si>
  <si>
    <t>47.60.153 - CAP. 1/2 PVC</t>
  </si>
  <si>
    <t>47.60.154 - CAP. 3/4 PVC</t>
  </si>
  <si>
    <t>47.60.156 - CAP. 20 MM PVC</t>
  </si>
  <si>
    <t>47.60.157 - CAP. 25 MM PVC</t>
  </si>
  <si>
    <t>47.60.231 - CAP. 32 MM PVC</t>
  </si>
  <si>
    <t>47.60.107 - TE, DE 90 GRAUS, 25MM, EM PVC</t>
  </si>
  <si>
    <t>47.60.108 - TÊ, DE 90 GRAUS, 32MM, EM PVC</t>
  </si>
  <si>
    <t>47.60.227 - TÊ, DE 90 GRAUS, 50MM, EM PVC (ESGOTO)</t>
  </si>
  <si>
    <t>47.60.110 - TE, DE 90 GRAUS, 100MM, EM PVC (ESGOTO)</t>
  </si>
  <si>
    <t>47.20.14 - TUBO ESGOTO 50MM X 6MT, EM PVC</t>
  </si>
  <si>
    <t>47.20.35 - TUBO ESGOTO 75MM X 6MT, EM PVC</t>
  </si>
  <si>
    <t>47.20.33 - TUBO ESGOTO 150MM X 3MT, EM PVC</t>
  </si>
  <si>
    <t>47.20.26 - TUBO SOLDÁVEL 25 MM X 6 MTS PVC</t>
  </si>
  <si>
    <t>47.60.201 - CURVA 45°, 150MM, PVC, LONGA (ESGOTO)</t>
  </si>
  <si>
    <t>47.60.169 - LUVA 32 MM PVC</t>
  </si>
  <si>
    <t>47.60.225 - LUVA 32 MM PVC CORRER</t>
  </si>
  <si>
    <t>47.60.105 - TE, DE 90 GRAUS, 20 X 1/2", EM PVC</t>
  </si>
  <si>
    <t>47.60.228 - TÊ, DE 90 GRAUS, 75MM, EM PVC</t>
  </si>
  <si>
    <t>47.20.29 - TÊ DE REDUÇÃO 100 X 50MM, EM PVC (ESGOTO)</t>
  </si>
  <si>
    <t>47.20.30 - TÊ DE REDUÇÃO 100 X 75MM, EM PVC (ESGOTO)</t>
  </si>
  <si>
    <t>47.20.1 - TÊ DE REDUÇÃO 150 X 100MM, EM PVC (ESGOTO)</t>
  </si>
  <si>
    <t>47.20.31 - TÊ DE REDUÇÃO 75 X 50MM, EM PVC (ESGOTO)</t>
  </si>
  <si>
    <t>47.20.34 - TUBO ESGOTO 75MM X 3MT, EM PVC</t>
  </si>
  <si>
    <t>47.20.15 - TUBO ESGOTO 150MM X 6MT, EM PVC</t>
  </si>
  <si>
    <t>47.20.18 - TUBO ESGOTO 200MM X 6MT, EM PVC</t>
  </si>
  <si>
    <t>47.20.16 - TUBO DE ROSCA 1" X 6MT, EM PVC</t>
  </si>
  <si>
    <t>47.20.27 - TUBO SOLDÁVEL 32 MM X 6 MTS PVC</t>
  </si>
  <si>
    <t>45.20.10 - TUBO PARA CAIXA DE DESCARGA 40MM</t>
  </si>
  <si>
    <t>47.20.24 - JUNÇÃO PVC 150MM 45º (ESGOTO)</t>
  </si>
  <si>
    <t>52.90.74 - ABRAÇADEIRA AGUAPLUV, COM 88MM, EM PVC</t>
  </si>
  <si>
    <t>52.90.75 - ACOPLAMENTO AGUAPLUV, COM 88MM, EM PVC</t>
  </si>
  <si>
    <t>52.90.76 - BOCAL AGUAPLUV, COM 125 X 88MM, EM PVC</t>
  </si>
  <si>
    <t>52.90.78 - CALHA AGUAPLUV, COM 125MM X 3M, EM PVC</t>
  </si>
  <si>
    <t>52.90.79 - CONDUTOR AGUAPLUV, COM 88MM X 3M</t>
  </si>
  <si>
    <t>52.90.80 - EMENDA AGUAPLUV, COM 125MM, EM PVC</t>
  </si>
  <si>
    <t>52.90.85 - VEDAÇÃO DA CALHA, AGUAPLUV, DN 125MM</t>
  </si>
  <si>
    <t>47.60.221 - JOELHO AGUAPLUV, COM 90 GRAUS, 88MM</t>
  </si>
  <si>
    <t>47.60.210 - JOELHO AGUAPLUV, COM 60 GRAUS, 88MM</t>
  </si>
  <si>
    <t>52.90.83 - SUPORTE AGUAPLUV, COM 125MM, EM PVC</t>
  </si>
  <si>
    <t>45.20.2 - BOIA PARA CAIXA D'AGUA 1/2</t>
  </si>
  <si>
    <t>45.20.42 - BOIA PARA CAIXA D'AGUA 3/4</t>
  </si>
  <si>
    <t>45.10.7 - TORNEIRA PARA LAVATÓRIO METAL BICA MÓVEL 1/2"</t>
  </si>
  <si>
    <t>45.10.24 - TORNEIRA DE COZINHA, 1/2", DE METAL</t>
  </si>
  <si>
    <t>45.10.34 - TORNEIRA DE COZINHA 3/4, DE METAL.</t>
  </si>
  <si>
    <t>45.10.26 - TORNEIRA PARA LAVATÓRIO, PVC, 1/2"</t>
  </si>
  <si>
    <t>45.10.22 - TORNEIRA DE METAL DE JARDIM ESFERA 1/2</t>
  </si>
  <si>
    <t>45.10.27 - TORNEIRA PARA LAVATÓRIO, 1/2", DE METAL</t>
  </si>
  <si>
    <t>45.10.31 - TORNEIRA DE JARDIM METAL 1/2</t>
  </si>
  <si>
    <t>45.10.25 - TORNEIRA DE JARDIM PVC 1/2</t>
  </si>
  <si>
    <t>47.60.24 - RABICHO DE PLÁSTICO 40CM - 1/2</t>
  </si>
  <si>
    <t>47.60.28 - RABICHO DE PLÁSTICO 30CM - 1/2</t>
  </si>
  <si>
    <t>47.60.243 - RABICHO DE PLÁSTICO 50CM - 1/2</t>
  </si>
  <si>
    <t>47.60.54 - RABICHO DE PLASTICO 60CM - 1/2</t>
  </si>
  <si>
    <t>45.10.23 - TORNEIRA DE COZINHA, 18 CM, DE PVC</t>
  </si>
  <si>
    <t>45.20.32 - REGISTRO ESFERA DE PLÁSTICO 1 1/2</t>
  </si>
  <si>
    <t>45.20.34 - REGISTRO ESFERA DE PLASTICO 25MM</t>
  </si>
  <si>
    <t>45.20.21 - REGISTRO ESFERA PLAST 20MM</t>
  </si>
  <si>
    <t>45.20.30 - REGISTRO PRESSÃO 1/2</t>
  </si>
  <si>
    <t>45.20.57 - REGISTRO PRESSÃO 3/4</t>
  </si>
  <si>
    <t>45.20.6 - REGISTRO ESFERA DE FERRO 1/2</t>
  </si>
  <si>
    <t>45.20.7 - REGISTRO ESFERA DE PLÁSTICO 1/2</t>
  </si>
  <si>
    <t>45.20.37 - REGISTRO GAVETA BRUTO, DE 1/2"</t>
  </si>
  <si>
    <t>45.20.38 - REGISTRO GAVETA BRUTO, DE 3/4"</t>
  </si>
  <si>
    <t>45.20.67 - VÁLVULA PARA LAVATÓRIO DE PVC</t>
  </si>
  <si>
    <t>45.20.51 - VALVULA DE METAL PARA LAVATORIO 7/8</t>
  </si>
  <si>
    <t>45.20.8 - VALVULA DE DESCARGA, TIPO HIDRA, COM 1 1/2"</t>
  </si>
  <si>
    <t>59.70.3 - CANALETA 2,00MT</t>
  </si>
  <si>
    <t>47.20.25 - TUBO SOLDÁVEL 20 MM X 6 MTS PVC</t>
  </si>
  <si>
    <t>80.40.8 - ADESIVO PLASTICO 17GR</t>
  </si>
  <si>
    <t>BS</t>
  </si>
  <si>
    <t>80.40.10 - ADESIVO PLÁSTICO 75GR</t>
  </si>
  <si>
    <t>47.60.106 - TE, DE 90 GRAUS, 20MM, EM PVC</t>
  </si>
  <si>
    <t>47.60.206 - CURVA 90°, 150MM, PVC, LONGA (ESGOTO)</t>
  </si>
  <si>
    <t>47.60.235 - CURVA 90°, 75MM, PVC, CURTA (ESGOTO)</t>
  </si>
  <si>
    <t>52.90.84 - TARRAXA 1"</t>
  </si>
  <si>
    <t>45.10.18 - CAIXA DE DESCARGA BRANCA EXTERNA DE PLASTICO</t>
  </si>
  <si>
    <t>95.5.2 - ARAME RECOZIDO N: 16</t>
  </si>
  <si>
    <t>95.5.1 - ARAME RECOZIDO N: 18</t>
  </si>
  <si>
    <t>95.5.3 - ARAME GALVANIZADO N: 12</t>
  </si>
  <si>
    <t>95.5.9 - ARAME GALVANIZADO N: 14</t>
  </si>
  <si>
    <t>95.5.5 - ARAME GALVANIZADO N: 18</t>
  </si>
  <si>
    <t>95.5.10 - ARAME GALVANIZADO N: 20</t>
  </si>
  <si>
    <t>95.5.6 - ARAME GALVANIZADO N: 22</t>
  </si>
  <si>
    <t>52.30.49 - ARRUELA LISA 1/2</t>
  </si>
  <si>
    <t>52.30.5 - ARRUELA 3/16</t>
  </si>
  <si>
    <t>52.30.53 - ARRUELA LISA 3/8</t>
  </si>
  <si>
    <t>52.30.11 - ARRUELA LISA 5/16</t>
  </si>
  <si>
    <t>52.10.51 - BARRA ROSCADA DE 1/2"</t>
  </si>
  <si>
    <t>52.10.121 - BARRA ROSCADA ZINCADA 3/16</t>
  </si>
  <si>
    <t>52.10.32 - BARRA ROSCADA, DE 3/8"</t>
  </si>
  <si>
    <t>56.55.6 - GRAMPO PARA CERCA</t>
  </si>
  <si>
    <t>52.40.7 - PREGO 10 X 10 - COM CABEÇA</t>
  </si>
  <si>
    <t>52.40.12 - PREGO 10 X 10 - SEM CABECA</t>
  </si>
  <si>
    <t>52.40.4 - PREGO 12 X 12 - COM CABEÇA</t>
  </si>
  <si>
    <t>52.40.13 - PREGO 12 X 12 / SEM CABECA</t>
  </si>
  <si>
    <t>52.40.5 - PREGO 13 X 18 - COM CABEÇA</t>
  </si>
  <si>
    <t>52.40.17 - PREGO 13 X 18 - SEM CABEÇA</t>
  </si>
  <si>
    <t>52.40.6 - PREGO 15 X 15</t>
  </si>
  <si>
    <t>52.40.9 - PREGO 17 X 21</t>
  </si>
  <si>
    <t>52.40.2 - PREGO 17 X 27</t>
  </si>
  <si>
    <t>52.40.1 - PREGO 18 X 30</t>
  </si>
  <si>
    <t>52.40.3 - PREGO 19 X 36</t>
  </si>
  <si>
    <t>52.10.73 - PARAFUSO MAD. FENDA CAB. CHATA 3,5 X 45</t>
  </si>
  <si>
    <t>52.10.80 - PARAFUSO MAD. FENDA CAB. CHATA 4,2 X 40</t>
  </si>
  <si>
    <t>52.10.77 - PARAFUSO MAD. FENDA CAB. CHATA 5,5 X 65</t>
  </si>
  <si>
    <t>52.10.93 - PARAFUSO PARA TELHA DE AMIANTO 5/16 X 11CM</t>
  </si>
  <si>
    <t>52.10.91 - PARAFUSO FRANCÊS 1/4 X 3" COM PORCA E ARRUELA</t>
  </si>
  <si>
    <t>52.10.106 - PARAFUSO FRANCÊS 1/2 X 5</t>
  </si>
  <si>
    <t>52.10.92 - PARAFUSO FRANCÊS 3/8 X 7" COM PORCA E ARRUELA</t>
  </si>
  <si>
    <t>52.10.110 - PARAFUSO FRANCÊS 3/8 X 3.1/2</t>
  </si>
  <si>
    <t>52.10.99 - PARAFUSO COM BUCHA S-8</t>
  </si>
  <si>
    <t>52.90.3 - BUCHA DE NYLON 06</t>
  </si>
  <si>
    <t>52.90.9 - BUCHA DE NYLON 08</t>
  </si>
  <si>
    <t>52.30.35 - PORCA SEXTAVA DE 1/2"</t>
  </si>
  <si>
    <t>52.30.16 - PORCA 3/8</t>
  </si>
  <si>
    <t>54.90.5 - VERGALHÃO COM 1/4" X 12 M</t>
  </si>
  <si>
    <t>54.90.1 - VERGALHÃO COM 3/16" X 12M</t>
  </si>
  <si>
    <t>54.90.3 - VERGALHÃO COM 5/16" X 12M</t>
  </si>
  <si>
    <t>54.90.2 - VERGALHÃO COM 3/8" X 12 M</t>
  </si>
  <si>
    <t>40.20.5 - CORRENTE GALVANIZADA 6.0MM 1/4</t>
  </si>
  <si>
    <t>56.55.11 - ARAME FARPADO PARA CERCA, FIO 16, ROLO COM 250 MTS</t>
  </si>
  <si>
    <t>52.90.126 - ABRAÇADEIRA DE NYLON ADERENTE BRANCA 15 CM - PCT C/ 100 UNID</t>
  </si>
  <si>
    <t>PCT</t>
  </si>
  <si>
    <t>52.90.127 - ABRAÇADEIRA DE NYLON ADERENTE BRANCA 20 CM PCT C/ 100 UNID</t>
  </si>
  <si>
    <t>52.90.128 - ABRAÇADEIRA DE NYLON ADERENTE BRANCA 30 CM PCT C/ 100 UNID</t>
  </si>
  <si>
    <t>52.90.129 - ABRAÇADEIRA DE NYLON ADERENTE BRANCA 280 X 4,8 CM - PCT C/ 100 UNID</t>
  </si>
  <si>
    <t>45.20.36 - ASSENTO PARA VASO SANITARIO, EM PVC, NAS CORES BRANCA OU BEGE</t>
  </si>
  <si>
    <t>45.20.20 - ASSENTO SANITARIO ALMOFADADO BRANCO</t>
  </si>
  <si>
    <t>80.40.6 - ADESIVO EPOXI RAPIDO 2 HORAS 100GR</t>
  </si>
  <si>
    <t>CX</t>
  </si>
  <si>
    <t>80.40.27 - COLA PARA MADEIRA EXTRA - FRASCO COM 1KG</t>
  </si>
  <si>
    <t>FR</t>
  </si>
  <si>
    <t>47.60.244 - ESGUICHO PISTOLA DE 1/2</t>
  </si>
  <si>
    <t>63.10.3 - FITA ZEBRADA PARA SEGURANÇA, MEDINDO 200M X 7CM</t>
  </si>
  <si>
    <t>52.90.12 - DOBRADIÇA PARA PORTA Nº3 1/2</t>
  </si>
  <si>
    <t>52.90.28 - DOBRADIÇA PARA PORTA 2"</t>
  </si>
  <si>
    <t>52.90.86 - FECHADURA EXTERNA, CROMADA</t>
  </si>
  <si>
    <t>52.90.87 - FECHADURA INTERNA, CROMADA</t>
  </si>
  <si>
    <t>52.90.7 - FECHADURA PARA BANHEIRO</t>
  </si>
  <si>
    <t>56.90.42 - MAÇANETA DE ALAVANCA PARA PORTA</t>
  </si>
  <si>
    <t>56.30.14 - PORTA DE MADEIRA PINTURA, MEDINDO 2,10 X 0,60</t>
  </si>
  <si>
    <t>56.30.15 - PORTA DE MADEIRA PINTURA, MEDINDO 2,10 X 0,70</t>
  </si>
  <si>
    <t>56.30.16 - PORTA DE MADEIRA PINTURA, MEDINDO 2,10 X 0,80</t>
  </si>
  <si>
    <t>56.30.3 - PORTA DE MADEIRA ALMOFADADA, MEDINDO 2,10 X 0,80</t>
  </si>
  <si>
    <t>56.30.22 - PORTA DE MADEIRA PARA PINTURA, 2,10 X 1,00</t>
  </si>
  <si>
    <t>56.30.17 - PORTA DE MADEIRA VERNIZ, MEDINDO 2,10 X 0,60</t>
  </si>
  <si>
    <t>56.30.18 - PORTA DE MADEIRA VERNIZ, MEDINDO 2,10 X 0,70</t>
  </si>
  <si>
    <t>56.30.19 - PORTA DE MADEIRA VERNIZ, MEDINDO 2,10 X 0,80</t>
  </si>
  <si>
    <t>56.30.12 - PORTA DE FERRO, TIPO VENEZIANA, MEDINDO 2,10 X 0,7M</t>
  </si>
  <si>
    <t>56.30.13 - PORTA DE FERRO, TIPO VENEZIANA, MEDINDO 2,10 X 0,8M</t>
  </si>
  <si>
    <t>56.30.1 - PORTA DE MADEIRA ALMOFADADA, MEDINDO 2,10 X 0,60</t>
  </si>
  <si>
    <t>56.30.2 - PORTA DE MADEIRA ALMOFADADA, MEDINDO 2,10 X 0,70</t>
  </si>
  <si>
    <t>56.30.9 - JANELA DE FERRO, TIPO VENEZIANA, COM 1M X 1M</t>
  </si>
  <si>
    <t>47.40.29 - MANGUEIRA LARANJA, COM DIAMETRO DE 1/2", ROLO COM 50MTS</t>
  </si>
  <si>
    <t>47.40.30 - MANGUEIRA LARANJA, COM DIAMETRO DE 3/4", ROLO COM 50MTS</t>
  </si>
  <si>
    <t>47.40.21 - MANGUEIRA PARA JARDIM 3/4" ( EMBORRACHADA COM REFORÇO)</t>
  </si>
  <si>
    <t>47.40.27 - MANGUEIRA INCOLOR, COM DIAMETRO DE 1/2", ROLO COM 50MTS</t>
  </si>
  <si>
    <t>47.40.31 - MANGUEIRA PRETA, COM DIAMETRO DE 1/2", ROLO COM 100MTS</t>
  </si>
  <si>
    <t>47.40.32 - MANGUEIRA PRETA, COM DIAMETRO DE 3/4", ROLO COM 100MTS</t>
  </si>
  <si>
    <t>47.40.16 - MANGUEIRA DE JARDIM 30MT</t>
  </si>
  <si>
    <t>47.40.28 - MANGUEIRA INCOLOR, COM DIAMETRO DE 3/4", ROLO COM 50MTS</t>
  </si>
  <si>
    <t>56.25.67 - PISO CERÂMICO, 45CM X 45CM, PEI4</t>
  </si>
  <si>
    <t>56.25.68 - PISO CERÂMICO, 50CM X 50CM, PEI4</t>
  </si>
  <si>
    <t>45.10.17 - VASO SANITÁRIO, EM LOUÇA, COR BRANCA</t>
  </si>
  <si>
    <t>45.10.30 - LAVATÓRIO, DE LOUÇA, TAMANHO MÉDIO, COM COLUNA, COR BRANCA</t>
  </si>
  <si>
    <t>40.30.22 - CORDA SEDA 12MM, ROLO COM 105 MTS</t>
  </si>
  <si>
    <t>40.30.15 - CORDA SEDA 06MM, ROLO COM 150MT</t>
  </si>
  <si>
    <t>40.30.14 - CORDA SEDA 04MM, ROLO COM 220MT</t>
  </si>
  <si>
    <t>40.30.17 - CORDA SEDA 10MM, ROLO COM 165MT</t>
  </si>
  <si>
    <t>40.30.16 - CORDA SEDA 08MM, ROLO COM 240MT</t>
  </si>
  <si>
    <t>40.90.1 - CADEADO 30MM</t>
  </si>
  <si>
    <t>40.90.8 - CADEADO 35MM</t>
  </si>
  <si>
    <t>40.90.3 - CADEADO 40MM</t>
  </si>
  <si>
    <t>40.90.7 - CADEADO 50MM</t>
  </si>
  <si>
    <t>53.30.2 - CARRAPETA 1/2</t>
  </si>
  <si>
    <t>53.30.3 - CARRAPETA 3/4</t>
  </si>
  <si>
    <t>52.90.62 - TARRAXA 1/2"</t>
  </si>
  <si>
    <t>52.90.73 - TARRAXA 3/4"</t>
  </si>
  <si>
    <t>59.75.10 - ELETRODO 6013 - 2,5MM</t>
  </si>
  <si>
    <t>59.75.11 - ELETRODO 6013 - 3,25MM</t>
  </si>
  <si>
    <t>45.20.69 - CAIXA D' AGUA DE FIBRA DE VIDRO, COM TAMPA E CAPACIDADE PARA 500L</t>
  </si>
  <si>
    <t>45.20.70 - CAIXA D' AGUA DE POLIETILENO, COM TAMPA E CAPACIDADE PARA 1000L</t>
  </si>
  <si>
    <t>56.50.35 - LONA PLÁSTICA PRETA COM 100 MTS X 4 MTS DE LARGURA COM NO MÍNIMO 36 KG</t>
  </si>
  <si>
    <t>56.50.36 - LONA PLÁSTICA PRETA COM 100 MTS X 6 MTS DE LARGURA COM NO MÍNIMO 51KG</t>
  </si>
  <si>
    <t>99.99.20 - MOLA HIDRÁULICA SUSPENSA PARA PORTA.</t>
  </si>
  <si>
    <t>53.50.13 - DISCO DE CORTE PARA ESMERILLHADEIRA - 4¹/² X 32 X 7/8 DE .</t>
  </si>
  <si>
    <t>40.90.6 - CADEADO 25MM</t>
  </si>
  <si>
    <t>80.10.22 - ÁGUA RAZ, EMBALAGEM COM 900ML</t>
  </si>
  <si>
    <t>LT</t>
  </si>
  <si>
    <t>80.10.21 - ÁGUA RAZ, EMBALAGEM COM 5L</t>
  </si>
  <si>
    <t>GL</t>
  </si>
  <si>
    <t>80.20.49 - BANDEJA COM 15CM</t>
  </si>
  <si>
    <t>80.20.20 - BANDEJA COM 23CM</t>
  </si>
  <si>
    <t>80.50.16 - CORANTE LIQUIDO, COM 50ML, COR: AMARELO</t>
  </si>
  <si>
    <t>80.50.17 - CORANTE LIQUIDO, COM 50ML, COR: AZUL</t>
  </si>
  <si>
    <t>80.50.22 - CORANTE LIQUIDO, COM 50ML, COR: PRETO</t>
  </si>
  <si>
    <t>80.50.20 - CORANTE LIQUIDO, COM 50ML, COR: MARROM</t>
  </si>
  <si>
    <t>80.50.23 - CORANTE LIQUIDO, COM 50ML, COR: VERMELHO</t>
  </si>
  <si>
    <t>80.50.21 - CORANTE LIQUIDO, COM 50ML, COR: OCRE</t>
  </si>
  <si>
    <t>80.50.24 - CORANTE LIQUIDO, COM 50ML, COR: VIOLETA</t>
  </si>
  <si>
    <t>80.50.25 - CORANTE LIQUIDO, COM 50ML, COR: VERDE</t>
  </si>
  <si>
    <t>80.50.19 - CORANTE LIQUIDO, COM 50ML, COR: LARANJA</t>
  </si>
  <si>
    <t>56.90.44 - ESCOVA DE AÇO COM CABO</t>
  </si>
  <si>
    <t>56.90.13 - ESCOVA DE AÇO SEM CABO</t>
  </si>
  <si>
    <t>80.20.36 - ESPÁTULA COM 4CM</t>
  </si>
  <si>
    <t>80.20.37 - ESPÁTULA COM 6CM</t>
  </si>
  <si>
    <t>80.20.38 - ESPÁTULA COM 8CM</t>
  </si>
  <si>
    <t>80.20.34 - ESPÁTULA COM 10CM</t>
  </si>
  <si>
    <t>80.20.35 - ESPÁTULA COM 12CM</t>
  </si>
  <si>
    <t>68.40.12 - JIMO CUPIM, INCOLOR, EMBALAGEM COM 900ML</t>
  </si>
  <si>
    <t>68.40.16 - JIMO CUPIM, INCOLOR, EMBALAGEM COM 5L</t>
  </si>
  <si>
    <t>53.40.14 - LIXA FERRO, N: 36</t>
  </si>
  <si>
    <t>53.40.22 - LIXA FERRO, N: 50</t>
  </si>
  <si>
    <t>53.40.25 - LIXA FERRO, N: 180</t>
  </si>
  <si>
    <t>53.40.8 - LIXA D'AGUA N: 320</t>
  </si>
  <si>
    <t>53.40.29 - LIXA D'AGUA N: 500</t>
  </si>
  <si>
    <t>53.40.4 - LIXA FERRO, N: 80</t>
  </si>
  <si>
    <t>53.40.3 - LIXA FERRO, N: 100</t>
  </si>
  <si>
    <t>53.40.30 - LIXA FERRO, N: 120</t>
  </si>
  <si>
    <t>53.40.34 - LIXA MADEIRA, Nº 80</t>
  </si>
  <si>
    <t>53.40.1 - LIXA PARA MADEIRA, Nº 120</t>
  </si>
  <si>
    <t>53.40.35 - LIXA MADEIRA, Nº 180</t>
  </si>
  <si>
    <t>53.40.33 - LIXA MADEIRA, Nº 50</t>
  </si>
  <si>
    <t>53.40.18 - LIXA D'AGUA N: 120</t>
  </si>
  <si>
    <t>53.40.11 - LIXA D'AGUA N: 180</t>
  </si>
  <si>
    <t>56.25.32 - MASSA CORRIDA, GALÃO COM 3600 L</t>
  </si>
  <si>
    <t>56.25.31 - MASSA ACRÍLICA, GALÃO COM 3600L</t>
  </si>
  <si>
    <t>56.25.30 - MASSA ACRÍLICA, BALDE COM 18L</t>
  </si>
  <si>
    <t>BLD</t>
  </si>
  <si>
    <t>80.30.10 - MASSA PLASTICA 400G</t>
  </si>
  <si>
    <t>68.10.3 - REMOVEDOR 1L</t>
  </si>
  <si>
    <t>L</t>
  </si>
  <si>
    <t>35.20.112 - ROLO DE LÃ COM 9 CM SEM SUPORTE</t>
  </si>
  <si>
    <t>80.20.118 - ROLO DE ESPUMA SEM CABO - 23CM</t>
  </si>
  <si>
    <t>80.20.19 - ROLO DE ESPUMA COM CABO - 9CM</t>
  </si>
  <si>
    <t>80.20.40 - ROLO DE LÃ, COM SUPORTE - 15 CM</t>
  </si>
  <si>
    <t>80.20.21 - ROLO DE ESPUMA COM CABO - 23CM</t>
  </si>
  <si>
    <t>80.20.33 - ROLO DE LÃ, COM SUPORTE - 9 CM</t>
  </si>
  <si>
    <t>80.20.1 - ROLO DE LÃ, DE CARNEIRO, COM CABO - 23CM</t>
  </si>
  <si>
    <t>80.20.39 - ROLO DE LÃ, COM SUPORTE - 4 CM</t>
  </si>
  <si>
    <t>80.20.32 - ROLO DE LÃ, SEM SUPORTE - 23 CM</t>
  </si>
  <si>
    <t>80.20.2 - ROLO DE ESPUMA COM CABO - 4CM</t>
  </si>
  <si>
    <t>80.20.3 - ROLO DE ESPUMA COM CABO - 15CM</t>
  </si>
  <si>
    <t>45.20.58 - SUPORTE PARA ROLO, COM 23CM</t>
  </si>
  <si>
    <t>80.30.11 - SELADOR ACRILICO, BALDE COM 18 L</t>
  </si>
  <si>
    <t>80.30.13 - SELADORA PARA MADEIRA 3600L</t>
  </si>
  <si>
    <t>80.30.14 - SELADOR ACRILICO, GALÃO COM 3.600 L</t>
  </si>
  <si>
    <t>80.30.1 - SELADOR CONCENTRADO PLUS PARA MADEIRA - GALÃO 3.600LTS</t>
  </si>
  <si>
    <t>80.10.95 - THINNER COMUM, LATA COM 900ML</t>
  </si>
  <si>
    <t>80.10.83 - THINNER ACABAMENTO, GALÃO COM 5L</t>
  </si>
  <si>
    <t>80.10.6 - THINNER COMUM, GALÃO COM 5L</t>
  </si>
  <si>
    <t>80.10.94 - THINNER ACABAMENTO, LATA COM 900ML</t>
  </si>
  <si>
    <t>80.10.294 - TINTA PARA DEMARCAÇÃO VIÁRIA EM CONFORMIDADE COM A ABNT NBR 11.862 ACRÍLICA, A BASE DE SOLVENTE, EMBALAGEM 18 LITROS, NA COR AMARELA.</t>
  </si>
  <si>
    <t>80.10.295 - TINTA PARA DEMARCAÇÃO VIÁRIA EM CONFORMIDADE COM A ABNT NBR 11.862 ACRÍLICA, A BASE DE SOLVENTE, EMBALAGEM 18 LITROS, NA COR BRANCA.</t>
  </si>
  <si>
    <t>80.10.296 - TINTA PARA DEMARCAÇÃO VIÁRIA EM CONFORMIDADE COM A ABNT NBR 11.862 ACRÍLICA, A BASE DE SOLVENTE, EMBALAGEM 18 LITROS, NA COR AZUL.</t>
  </si>
  <si>
    <t>80.10.297 - TINTA PARA DEMARCAÇÃO VIÁRIA EM CONFORMIDADE COM A ABNT NBR 11.862 ACRÍLICA, A BASE DE SOLVENTE, EMBALAGEM 18 LITROS, NA COR PRETA.</t>
  </si>
  <si>
    <t>80.10.81 - TINTA ACRÍLICO FOSCA 1ª LINHA PREMIUM, AMARELA, 18 L</t>
  </si>
  <si>
    <t>80.10.146 - TINTA ACRÍLICA FOSCA 1ª LINHA PRÊMIO, NA COR: AREIA, BALDE DE 18 LITROS.</t>
  </si>
  <si>
    <t>80.10.138 - TINTA ACRÍLICA FOSCA 1ª LINHA PRÊMIO, NA COR: BRANCA, BALDE DE 18 LITROS.</t>
  </si>
  <si>
    <t>80.10.141 - TINTA ACRÍLICA FOSCA 1ª LINHA PRÊMIO, NA COR: BRANCO GELO, BALDE DE 18 LITROS.</t>
  </si>
  <si>
    <t>80.10.139 - TINTA ACRÍLICA FOSCA 1ª LINHA PRÊMIO, NA COR: CAMURÇA, BALDE DE 18 LITROS.</t>
  </si>
  <si>
    <t>80.10.140 - TINTA ACRÍLICA FOSCA 1ª LINHA PRÊMIO, NA COR: CONCRETO, BALDE DE 18 LITROS.</t>
  </si>
  <si>
    <t>80.10.142 - TINTA ACRÍLICA FOSCA 1ª LINHA PRÊMIO, NA COR: MARFIM, BALÃO DE 18 LITROS.</t>
  </si>
  <si>
    <t>80.10.143 - TINTA ACRÍLICA FOSCA 1ª LINHA PRÊMIO, NA COR: PALHA, BALDE DE 18 LITROS.</t>
  </si>
  <si>
    <t>80.10.144 - TINTA ACRÍLICA FOSCA 1ª LINHA PRÊMIO, NA COR: PÉROLA, BALDE DE 18 LITROS.</t>
  </si>
  <si>
    <t>80.10.145 - TINTA ACRÍLICA FOSCA 1ª LINHA PRÊMIO, NA COR: PÊSSEGO, BALDE DE 18 LITROS.</t>
  </si>
  <si>
    <t>80.10.109 - TINTA ACRÍLICO FOSCA 1ª LINHA PREMIUM, BRANCO, 3600 L</t>
  </si>
  <si>
    <t>80.10.110 - TINTA ACRÍLICO FOSCA 1ª LINHA PREMIUM, BRANCO GELO, 3600 L</t>
  </si>
  <si>
    <t>80.10.152 - TINTA ACRÍLICO FOSCA 1ª LINHA PREMIUM, MARFIM, 3600 L</t>
  </si>
  <si>
    <t>80.10.153 - TINTA ACRÍLICO FOSCA 1ª LINHA PREMIUM, PALHA, 3600 L</t>
  </si>
  <si>
    <t>80.10.106 - TINTA ACRÍLICO FOSCA 1ª LINHA PREMIUM, AMARELA, 3600 L</t>
  </si>
  <si>
    <t>80.10.107 - TINTA ACRÍLICO FOSCA 1ª LINHA PREMIUM, AREIA, 3600 L</t>
  </si>
  <si>
    <t>80.10.150 - TINTA ACRÍLICO FOSCA 1ª LINHA PREMIUM, CARMURÇA, 3600 L</t>
  </si>
  <si>
    <t>80.10.151 - TINTA ACRÍLICO FOSCA 1ª LINHA PREMIUM, CONCRETO, 3600 L</t>
  </si>
  <si>
    <t>80.10.154 - TINTA ACRÍLICO FOSCA 1ª LINHA PREMIUM, PÉROLA, 3600 L</t>
  </si>
  <si>
    <t>80.10.155 - TINTA ACRÍLICO FOSCA 1ª LINHA PREMIUM, PÊSSEGO, 3600 L</t>
  </si>
  <si>
    <t>80.10.54 - TINTA ESMALTE SINTETICO BRANCO - 900ML</t>
  </si>
  <si>
    <t>80.10.156 - TINTA ESMALTE SINTÉTICO AMARELO - 3600L</t>
  </si>
  <si>
    <t>80.10.157 - TINTA ESMALTE SINTÉTICO AZUL DEL REY - 3600L</t>
  </si>
  <si>
    <t>80.10.158 - TINTA ESMALTE SINTÉTICO BRANCO GELO - 3600L</t>
  </si>
  <si>
    <t>80.10.159 - TINTA ESMALTE SINTÉTICO CINZA ESCURO - 3600L</t>
  </si>
  <si>
    <t>80.10.163 - TINTA ESMALTE SINTÉTICO MARROM - 3600L</t>
  </si>
  <si>
    <t>80.10.131 - TINTA ESMALTE SINTÉTICO VERMELHO - 3,6L</t>
  </si>
  <si>
    <t>80.10.132 - TINTA ESMALTE SINTÉTICO VERMELHO GÓIA - 3,6L</t>
  </si>
  <si>
    <t>80.10.133 - TINTA ESMALTE SINTÉTICO VERDE COLONIAL - 3,6L</t>
  </si>
  <si>
    <t>80.10.167 - TINTA ESMALTE SINTÉTICO VERDE FOLHA - 3600L</t>
  </si>
  <si>
    <t>80.10.53 - TINTA ESMALTE SINTETICO CINZA - 900ML</t>
  </si>
  <si>
    <t>80.10.161 - TINTA ESMALTE SINTÉTICO LARANJA - 3600L</t>
  </si>
  <si>
    <t>80.10.162 - TINTA ESMALTE SINTÉTICO MARFIM - 3600L</t>
  </si>
  <si>
    <t>80.10.164 - TINTA ESMALTE SINTÉTICO MARROM CONHAQUE - 3600L</t>
  </si>
  <si>
    <t>80.10.165 - TINTA ESMALTE SINTÉTICO MARROM TABACO - 3600L</t>
  </si>
  <si>
    <t>80.10.166 - TINTA ESMALTE SINTÉTICO PLATINA - 3600L</t>
  </si>
  <si>
    <t>80.10.187 - TINTA SPRAY, LATA COM 250GR, COR ALUMINIO</t>
  </si>
  <si>
    <t>80.10.205 - TINTA SPRAY, LATA COM 250GR, COR PRETO FOSCO</t>
  </si>
  <si>
    <t>80.10.26 - TINTA SPRAY, LATA COM 250GR, COR BRANCA</t>
  </si>
  <si>
    <t>80.10.289 - TINTA SPRAY, LATA COM 250G, NA COR COBRE.</t>
  </si>
  <si>
    <t>80.10.203 - TINTA SPRAY, LATA COM 250GR, COR OURO</t>
  </si>
  <si>
    <t>80.10.27 - TINTA SPRAY, LATA COM 250GR, COR PRATA</t>
  </si>
  <si>
    <t>80.10.29 - TINTA SPRAY, LATA COM 250GR, COR VERDE</t>
  </si>
  <si>
    <t>80.10.96 - TINTA ACRÍLICA PARA PISO, COR AMARELA, GALÃO COM 3600L</t>
  </si>
  <si>
    <t>80.10.97 - TINTA ACRÍLICA PARA PISO, COR AZUL, GALÃO COM 3600L</t>
  </si>
  <si>
    <t>80.10.98 - TINTA ACRÍLICA PARA PISO, COR BRANCA, GALÃO COM 3600L</t>
  </si>
  <si>
    <t>80.10.100 - TINTA ACRÍLICA PARA PISO, COR CINZA CHUMBO, GALÃO COM 3600L</t>
  </si>
  <si>
    <t>80.10.101 - TINTA ACRÍLICA PARA PISO, COR CONCRETO, GALÃO COM 3600L</t>
  </si>
  <si>
    <t>80.10.102 - TINTA ACRÍLICA PARA PISO, COR MARRON, GALÃO COM 3600L</t>
  </si>
  <si>
    <t>80.10.103 - TINTA ACRÍLICA PARA PISO, COR PRETA, GALÃO COM 3600L</t>
  </si>
  <si>
    <t>80.10.104 - TINTA ACRÍLICA PARA PISO, COR VERDE, GALÃO COM 3600L</t>
  </si>
  <si>
    <t>80.10.105 - TINTA ACRÍLICA PARA PISO, COR VERMELHA, GALÃO COM 3600L</t>
  </si>
  <si>
    <t>80.10.99 - TINTA ACRÍLICA PARA PISO, COR CINZA, GALÃO COM 3600L</t>
  </si>
  <si>
    <t>80.10.337 - TINTA ACRÍLICA PARA PISO NA CORES: AZUL, BALDE DE 18L</t>
  </si>
  <si>
    <t>80.10.336 - TINTA ACRÍLICA PARA PISO NA CORES: VERDE, BALDE DE 18L</t>
  </si>
  <si>
    <t>80.10.170 - TINTA LÁTEX FOSCA 1ª LINHA PREMIUM AREIA - BALDE DE18 LITROS</t>
  </si>
  <si>
    <t>80.10.171 - TINTA LÁTEX FOSCA 1ª LINHA PREMIUM AREIA - 3600L</t>
  </si>
  <si>
    <t>80.10.173 - TINTA LÁTEX FOSCA 1ª LINHA PREMIUM BRANCO - BALDE DE 18 LITROS</t>
  </si>
  <si>
    <t>80.10.174 - TINTA LÁTEX FOSCA 1ª LINHA PREMIUM BRANCO GELO - BALDE DE 18 LITROS</t>
  </si>
  <si>
    <t>80.10.175 - TINTA LÁTEX FOSCA 1ª LINHA PREMIUM BRANCO GELO - 3600L</t>
  </si>
  <si>
    <t>80.10.176 - TINTA LÁTEX FOSCA 1ª LINHA PREMIUM CAMURÇA - BALDE DE 18 LITROS</t>
  </si>
  <si>
    <t>80.10.177 - TINTA LÁTEX FOSCA 1ª LINHA PREMIUM CAMURÇA - GALÃO DE 3,600 LITROS</t>
  </si>
  <si>
    <t>80.10.178 - TINTA LÁTEX FOSCA 1ª LINHA PREMIUM CONCRETO - 3600L</t>
  </si>
  <si>
    <t>80.10.179 - TINTA LÁTEX FOSCA 1ª LINHA PREMIUM CONCRETO - 18 LITROS</t>
  </si>
  <si>
    <t>80.10.181 - TINTA LÁTEX FOSCA 1ª LINHA PREMIUM MARFIM - BALDE DE 18 LITROS</t>
  </si>
  <si>
    <t>80.10.183 - TINTA LÁTEX FOSCA 1ª LINHA PREMIUM PALHA - 18 LITROS</t>
  </si>
  <si>
    <t>80.10.184 - TINTA LÁTEX FOSCA 1ª LINHA PREMIUM PALHA - 3600L</t>
  </si>
  <si>
    <t>80.10.186 - TINTA LÁTEX FOSCA 1ª LINHA PREMIUM PÉROLA - 3600L</t>
  </si>
  <si>
    <t>80.10.341 - TINTA LÁTEX FOSCA 1ª LINHA PREMIUM, VERDE - BALDE 18L.</t>
  </si>
  <si>
    <t>80.10.172 - TINTA LÁTEX FOSCA 1ª LINHA PREMIUM BRANCO - 3600L</t>
  </si>
  <si>
    <t>80.10.185 - TINTA LÁTEX FOSCA 1ª LINHA PREMIUM PÉROLA - 18 LITROS</t>
  </si>
  <si>
    <t>80.10.168 - TINTA LÁTEX FOSCA 1ª LINHA PREMIUM AMARELO VANILLA - 3600L</t>
  </si>
  <si>
    <t>80.10.35 - VERNIZ EXTRA MARÍTIMO 3,6 L.</t>
  </si>
  <si>
    <t>80.10.206 - VERNIZ MARÍTIMO - 900ML</t>
  </si>
  <si>
    <t>80.30.12 - ZARCÃO GALÃO CONTENDO 3,600 LITROS</t>
  </si>
  <si>
    <t>80.20.6 - TRINCHA 1/2</t>
  </si>
  <si>
    <t>80.20.5 - TRINCHA 3/4</t>
  </si>
  <si>
    <t>80.20.7 - TRINCHA 1"</t>
  </si>
  <si>
    <t>80.20.8 - TRINCHA 1 1/2</t>
  </si>
  <si>
    <t>80.20.13 - TRINCHA 2"</t>
  </si>
  <si>
    <t>80.20.9 - TRINCHA 2 1/2</t>
  </si>
  <si>
    <t>80.20.22 - TRINCHA 4"</t>
  </si>
  <si>
    <t>80.10.298 - TINTA PVA COR BRANCA - 18L</t>
  </si>
  <si>
    <t>80.30.15 - ZARCÃO - 900ML</t>
  </si>
  <si>
    <t>ITEM</t>
  </si>
  <si>
    <t>QUANT</t>
  </si>
  <si>
    <t>UNID</t>
  </si>
  <si>
    <t>DESCRIÇÃO</t>
  </si>
  <si>
    <t xml:space="preserve">VALOR UNITÁRIO MÁXIMO </t>
  </si>
  <si>
    <t>VALOR TOTAL MÁXIMO</t>
  </si>
  <si>
    <t>LOTE 01</t>
  </si>
  <si>
    <t>TOTAL GERAL</t>
  </si>
  <si>
    <t>LOTE 02</t>
  </si>
  <si>
    <t>LOTE 03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</si>
  <si>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</si>
  <si>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</si>
  <si>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</si>
  <si>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</si>
  <si>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</si>
  <si>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</si>
  <si>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</si>
  <si>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</si>
  <si>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</si>
  <si>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</si>
  <si>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</si>
  <si>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</si>
  <si>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</si>
  <si>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</si>
  <si>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</si>
  <si>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</si>
  <si>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</si>
  <si>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</si>
  <si>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</si>
  <si>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</si>
  <si>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</si>
  <si>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</si>
  <si>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</si>
  <si>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</si>
  <si>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</si>
  <si>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</si>
  <si>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</si>
  <si>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</si>
  <si>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</si>
  <si>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</si>
  <si>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</si>
  <si>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</si>
  <si>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</si>
  <si>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</si>
  <si>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LOTE 04</t>
  </si>
  <si>
    <t>LOTE 05</t>
  </si>
  <si>
    <t>TOTAL DO LOTE 01</t>
  </si>
  <si>
    <t>TOTAL DO LOTE 02</t>
  </si>
  <si>
    <t>TOTAL DO LOTE 03</t>
  </si>
  <si>
    <t>TOTAL DO LOTE 04</t>
  </si>
  <si>
    <t>TOTAL DO LOTE 05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</si>
  <si>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</si>
  <si>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</si>
  <si>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</si>
  <si>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</si>
  <si>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</si>
  <si>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</si>
  <si>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</si>
  <si>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</si>
  <si>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</si>
  <si>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</si>
  <si>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</si>
  <si>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</si>
  <si>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</si>
  <si>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</si>
  <si>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</si>
  <si>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</si>
  <si>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</si>
  <si>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</si>
  <si>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</si>
  <si>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</si>
  <si>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</si>
  <si>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</si>
  <si>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</si>
  <si>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</si>
  <si>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</si>
  <si>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</si>
  <si>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</si>
  <si>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</si>
  <si>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</si>
  <si>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</si>
  <si>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</si>
  <si>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</si>
  <si>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</si>
  <si>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</si>
  <si>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</si>
  <si>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</si>
  <si>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</si>
  <si>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</si>
  <si>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</si>
  <si>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</si>
  <si>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</si>
  <si>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</si>
  <si>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</si>
  <si>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</si>
  <si>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</si>
  <si>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</si>
  <si>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</si>
  <si>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</si>
  <si>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</si>
  <si>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</si>
  <si>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</si>
  <si>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</si>
  <si>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</si>
  <si>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</si>
  <si>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</si>
  <si>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</si>
  <si>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</si>
  <si>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</si>
  <si>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</si>
  <si>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</si>
  <si>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</si>
  <si>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</si>
  <si>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</si>
  <si>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</si>
  <si>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</si>
  <si>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</si>
  <si>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</si>
  <si>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</si>
  <si>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</si>
  <si>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</si>
  <si>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</si>
  <si>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</si>
  <si>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</si>
  <si>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</si>
  <si>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</si>
  <si>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</si>
  <si>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</si>
  <si>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</si>
  <si>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</si>
  <si>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</si>
  <si>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</si>
  <si>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</si>
  <si>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</si>
  <si>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</si>
  <si>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</si>
  <si>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</si>
  <si>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</si>
  <si>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</si>
  <si>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</si>
  <si>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</si>
  <si>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</si>
  <si>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</si>
  <si>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</si>
  <si>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</si>
  <si>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</si>
  <si>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</si>
  <si>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</si>
  <si>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</si>
  <si>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</si>
  <si>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</si>
  <si>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</si>
  <si>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</si>
  <si>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</si>
  <si>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</si>
  <si>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</si>
  <si>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</si>
  <si>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</si>
  <si>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</si>
  <si>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</si>
  <si>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</si>
  <si>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</si>
  <si>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</si>
  <si>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</si>
  <si>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</si>
  <si>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</si>
  <si>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</si>
  <si>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</si>
  <si>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</si>
  <si>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</si>
  <si>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</si>
  <si>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</si>
  <si>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</si>
  <si>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LOTE 06</t>
  </si>
  <si>
    <t>TOTAL DO LOTE 06</t>
  </si>
  <si>
    <t>LOTE 07</t>
  </si>
  <si>
    <t>TOTAL DO LOTE 07</t>
  </si>
  <si>
    <t>LOTE 08</t>
  </si>
  <si>
    <t>TOTAL DO LOTE 08</t>
  </si>
  <si>
    <t>45.20.73 - ASSENTO SANITÁRIO ELEVADO PARA DEFICIENTES, COM ALTURA DE APROXIMADAMENTE 13,5 CM E COM TAMPA</t>
  </si>
  <si>
    <t>29.90.16 - VEDA JUNTA</t>
  </si>
  <si>
    <t>45.90.1 - TORNEIRA PARA FILTRO DE BARRO</t>
  </si>
  <si>
    <t>52.90.159 - SUPORTE MÃO FRANCESA 20X20 CM EM AÇO, COM PARAFUSOS E BUCHA</t>
  </si>
  <si>
    <t>56.10.32 - TÁBUA PINUS 30CM - 3.00MT</t>
  </si>
  <si>
    <t>52.10.151 - PARAFUSO COM BUCHA TAMANHO 8</t>
  </si>
  <si>
    <t>25.90.489 - FRISO DE PROTEÇÃO PARA PORTAS (CONTRA CHUVA, INSETOS, SUJEIRA, ENTRE OUTROS) EM ALUMÍNIO E BORRACHA LAMINADA, COM PARAFUSOS, COM ROLDANA PARA O BATENTE, COM 80 CM DE COMPRIMENTO.</t>
  </si>
  <si>
    <t>29.40.214 - REFIL FILTRO FLEX PARA PURIFICADOR DE ÁGUA (USO INTERNO). VAZÃO NOMINAL DE 45L/H. PRESSÃO MIN/MÁX 39 À 392 KPA. RETENÇÃO DE PARTÍCULAS: CLASSE C COM REDUÇÃO CLORO. COMPOSIÇÃO: ELEMENTO PP E CARVÃO ATIVADO COM PRATA.</t>
  </si>
  <si>
    <t>40.90.4 - CADEADO 20MM</t>
  </si>
  <si>
    <t>47.60.151 - SIFÃO DE PLASTICO FLEXIVEL</t>
  </si>
  <si>
    <t>56.55.17 - MOURÃO DE EUCALIPTO TRATADO (Nº 1), MED. 2,20 DE COMPRIMENTO CADA E COM ESPESSURA ENTRE 10 A 12 CM.</t>
  </si>
  <si>
    <t>45.10.12 - CAIXA DE DESCARGA EXTERNA COMPLETA PVC</t>
  </si>
  <si>
    <t>56.10.72 - PEÇA 5 CM X 11 CM, DE MAÇARANDUBA</t>
  </si>
  <si>
    <t>56.10.22 - SARRAFO DE CEDRINHO, COM 10CM</t>
  </si>
  <si>
    <t>56.10.53 - FORRO CEDRINHO 10 CM</t>
  </si>
  <si>
    <t>56.15.7 - COMPENSADO 1,60 M X 2,20 M X 0,6 MM</t>
  </si>
  <si>
    <t>56.15.6 - COMPENSADO 1,60 M X 2,20 M X 10 MM</t>
  </si>
  <si>
    <t>56.15.9 - COMPENSADO 1,60 M X 2,20 M X 15 MM</t>
  </si>
  <si>
    <t>56.10.68 - MADERITE 2,20 X 1,10 X 6MM</t>
  </si>
  <si>
    <t>52.10.150 - PARAFUSO COM BUCHA TAMANHO 6</t>
  </si>
  <si>
    <t>40.90.5 - CADEADO 45MM</t>
  </si>
  <si>
    <t>45.20.74 - MECANISMO COMPLETO UNIVERSAL PARA CAIXA ACOPLADA DE ACIONAMENTO SUPERIOR E BOTÃO SIMPLES</t>
  </si>
  <si>
    <t>KIT</t>
  </si>
  <si>
    <t>56.10.65 - MADERITE 2,20 X 1,10 X 10MM</t>
  </si>
  <si>
    <t>40.90.2 - CADEADO HASTE LONGA</t>
  </si>
  <si>
    <t>45.20.65 - VALVULA AMERICANA CROMADA, SEM ADAPTADOR PARA PIA.</t>
  </si>
  <si>
    <t>45.20.75 - VÁLVULA DE PIA INOX GRANDE (COZINHA)</t>
  </si>
  <si>
    <t>52.90.160 - PORTA CADEADO FERRO GALVANIZADO 90 X 38MM 454</t>
  </si>
  <si>
    <t>56.15.5 - COMPENSADO 1,60 M X 2,20 M X 20 MM</t>
  </si>
  <si>
    <t>56.10.12 - MADERITE 2,10 X 1,10 X 10MM</t>
  </si>
  <si>
    <t>56.10.39 - RIPA 1,5 CM X 4 CM, DE MAÇARANDUBA</t>
  </si>
  <si>
    <t>56.10.51 - TÁBUA DE PINUS, COM 20 CM X 3 M</t>
  </si>
  <si>
    <t>56.10.46 - TÁBUA DE CEDRINHO, COM 25CM</t>
  </si>
  <si>
    <t>80.10.55 - TINTA ESMALTE SINTETICO BRANCO - 3,6LT</t>
  </si>
  <si>
    <t>80.10.19 - TINTA ACRÍLICA BRANCO NEVE 18L</t>
  </si>
  <si>
    <t>53.40.12 - LIXA FERRO, N: 220</t>
  </si>
  <si>
    <t>47.60.63 - SIFÃO SANFONADO UNIVERSAL</t>
  </si>
  <si>
    <t>45.10.16 - TORNEIRA DE PLASTICO PARA TANQUE COM BICO 1/2 - 10CM</t>
  </si>
  <si>
    <t>47.20.36 - TUBO PVC SOLDÁVEL 3/4" X 6MT</t>
  </si>
  <si>
    <t>47.40.14 - MANGUEIRA DE JARDIM 15MT</t>
  </si>
  <si>
    <t>52.30.2 - PORCA SEXTAVADA 5/16</t>
  </si>
  <si>
    <t>56.10.66 - MADERITE 2,20 X 1,10 X 14MM</t>
  </si>
  <si>
    <t>56.10.54 - SARRAFO 10CM X 3M DE PINUS</t>
  </si>
  <si>
    <t>47.60.109 - TE, DE 45 GRAUS, 100MM, EM PVC (ESGOTO)</t>
  </si>
  <si>
    <t>52.90.104 - TARJETA DE ZINCO 1 1/2</t>
  </si>
  <si>
    <t>56.90.41 - SUPORTE CALHA DE ALUMINIO TORCIDO</t>
  </si>
  <si>
    <t>81.90.26 - BOMBONA EM PVC, NA COR BRANCA, COM CAPACIDADE PARA 50 LITROS</t>
  </si>
  <si>
    <t>M4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</si>
</sst>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5" xfId="0" applyFill="1" applyBorder="1" applyAlignment="1">
      <alignment horizontal="justify" vertical="center" wrapText="1"/>
    </xf>
    <xf numFmtId="0" fontId="1" fillId="0" borderId="0" xfId="0" applyFont="1" applyFill="1"/>
    <xf numFmtId="4" fontId="1" fillId="0" borderId="6" xfId="0" applyNumberFormat="1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43" fontId="1" fillId="0" borderId="6" xfId="1" applyFont="1" applyBorder="1" applyAlignment="1">
      <alignment horizontal="center" vertical="center" wrapText="1"/>
    </xf>
    <xf numFmtId="0" fontId="1" fillId="0" borderId="4" xfId="0" quotePrefix="1" applyFont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wrapText="1"/>
    </xf>
    <xf numFmtId="0" fontId="0" fillId="0" borderId="5" xfId="0" applyFill="1" applyBorder="1" applyAlignment="1">
      <alignment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12"/>
  <sheetViews>
    <sheetView tabSelected="1" workbookViewId="0">
      <selection activeCell="A3" sqref="A3:F507"/>
    </sheetView>
  </sheetViews>
  <sheetFormatPr defaultColWidth="9.140625" defaultRowHeight="12.75" x14ac:dyDescent="0.2"/>
  <cols>
    <col min="1" max="1" width="5.42578125" style="3" customWidth="1"/>
    <col min="2" max="2" width="7.85546875" style="3" customWidth="1"/>
    <col min="3" max="3" width="7" style="3" customWidth="1"/>
    <col min="4" max="4" width="39.28515625" style="1" customWidth="1"/>
    <col min="5" max="5" width="10.5703125" style="3" customWidth="1"/>
    <col min="6" max="6" width="11.28515625" style="3" bestFit="1" customWidth="1"/>
    <col min="7" max="16384" width="9.140625" style="1"/>
  </cols>
  <sheetData>
    <row r="2" spans="1:6" ht="13.5" thickBot="1" x14ac:dyDescent="0.25"/>
    <row r="3" spans="1:6" ht="13.5" thickTop="1" x14ac:dyDescent="0.2">
      <c r="A3" s="21" t="s">
        <v>441</v>
      </c>
      <c r="B3" s="22"/>
      <c r="C3" s="22"/>
      <c r="D3" s="22"/>
      <c r="E3" s="22"/>
      <c r="F3" s="23"/>
    </row>
    <row r="4" spans="1:6" ht="38.25" x14ac:dyDescent="0.2">
      <c r="A4" s="6" t="s">
        <v>435</v>
      </c>
      <c r="B4" s="7" t="s">
        <v>436</v>
      </c>
      <c r="C4" s="7" t="s">
        <v>437</v>
      </c>
      <c r="D4" s="7" t="s">
        <v>438</v>
      </c>
      <c r="E4" s="7" t="s">
        <v>439</v>
      </c>
      <c r="F4" s="8" t="s">
        <v>440</v>
      </c>
    </row>
    <row r="5" spans="1:6" ht="30" x14ac:dyDescent="0.2">
      <c r="A5" s="24" t="s">
        <v>445</v>
      </c>
      <c r="B5" s="13">
        <v>290</v>
      </c>
      <c r="C5" s="13" t="s">
        <v>5</v>
      </c>
      <c r="D5" s="25" t="s">
        <v>629</v>
      </c>
      <c r="E5" s="13">
        <v>106.83</v>
      </c>
      <c r="F5" s="12">
        <f>B5*E5</f>
        <v>30980.7</v>
      </c>
    </row>
    <row r="6" spans="1:6" ht="30" x14ac:dyDescent="0.2">
      <c r="A6" s="24" t="s">
        <v>446</v>
      </c>
      <c r="B6" s="13">
        <v>266</v>
      </c>
      <c r="C6" s="13" t="s">
        <v>5</v>
      </c>
      <c r="D6" s="25" t="s">
        <v>630</v>
      </c>
      <c r="E6" s="13">
        <v>170.78</v>
      </c>
      <c r="F6" s="12">
        <f t="shared" ref="F6:F33" si="0">B6*E6</f>
        <v>45427.48</v>
      </c>
    </row>
    <row r="7" spans="1:6" ht="30" x14ac:dyDescent="0.2">
      <c r="A7" s="24" t="s">
        <v>447</v>
      </c>
      <c r="B7" s="13">
        <v>215</v>
      </c>
      <c r="C7" s="13" t="s">
        <v>5</v>
      </c>
      <c r="D7" s="25" t="s">
        <v>631</v>
      </c>
      <c r="E7" s="13">
        <v>247.64</v>
      </c>
      <c r="F7" s="12">
        <f t="shared" si="0"/>
        <v>53242.6</v>
      </c>
    </row>
    <row r="8" spans="1:6" ht="30" x14ac:dyDescent="0.2">
      <c r="A8" s="24" t="s">
        <v>448</v>
      </c>
      <c r="B8" s="13">
        <v>125</v>
      </c>
      <c r="C8" s="13" t="s">
        <v>5</v>
      </c>
      <c r="D8" s="25" t="s">
        <v>642</v>
      </c>
      <c r="E8" s="13">
        <v>273.04000000000002</v>
      </c>
      <c r="F8" s="12">
        <f t="shared" si="0"/>
        <v>34130</v>
      </c>
    </row>
    <row r="9" spans="1:6" ht="15" x14ac:dyDescent="0.2">
      <c r="A9" s="24" t="s">
        <v>449</v>
      </c>
      <c r="B9" s="13">
        <v>210</v>
      </c>
      <c r="C9" s="13" t="s">
        <v>3</v>
      </c>
      <c r="D9" s="25" t="s">
        <v>628</v>
      </c>
      <c r="E9" s="13">
        <v>169.11</v>
      </c>
      <c r="F9" s="12">
        <f t="shared" si="0"/>
        <v>35513.100000000006</v>
      </c>
    </row>
    <row r="10" spans="1:6" ht="30" x14ac:dyDescent="0.2">
      <c r="A10" s="24" t="s">
        <v>450</v>
      </c>
      <c r="B10" s="13">
        <v>15</v>
      </c>
      <c r="C10" s="13" t="s">
        <v>285</v>
      </c>
      <c r="D10" s="10" t="s">
        <v>305</v>
      </c>
      <c r="E10" s="13">
        <v>209.9</v>
      </c>
      <c r="F10" s="12">
        <f t="shared" si="0"/>
        <v>3148.5</v>
      </c>
    </row>
    <row r="11" spans="1:6" ht="30" x14ac:dyDescent="0.2">
      <c r="A11" s="24" t="s">
        <v>451</v>
      </c>
      <c r="B11" s="13">
        <v>50</v>
      </c>
      <c r="C11" s="13" t="s">
        <v>283</v>
      </c>
      <c r="D11" s="10" t="s">
        <v>304</v>
      </c>
      <c r="E11" s="13">
        <v>44.96</v>
      </c>
      <c r="F11" s="12">
        <f t="shared" si="0"/>
        <v>2248</v>
      </c>
    </row>
    <row r="12" spans="1:6" ht="15" x14ac:dyDescent="0.2">
      <c r="A12" s="24" t="s">
        <v>452</v>
      </c>
      <c r="B12" s="13">
        <v>30</v>
      </c>
      <c r="C12" s="13" t="s">
        <v>5</v>
      </c>
      <c r="D12" s="25" t="s">
        <v>643</v>
      </c>
      <c r="E12" s="13">
        <v>95.41</v>
      </c>
      <c r="F12" s="12">
        <f t="shared" si="0"/>
        <v>2862.2999999999997</v>
      </c>
    </row>
    <row r="13" spans="1:6" ht="15" x14ac:dyDescent="0.2">
      <c r="A13" s="24" t="s">
        <v>453</v>
      </c>
      <c r="B13" s="13">
        <v>71</v>
      </c>
      <c r="C13" s="13" t="s">
        <v>5</v>
      </c>
      <c r="D13" s="25" t="s">
        <v>637</v>
      </c>
      <c r="E13" s="13">
        <v>91.12</v>
      </c>
      <c r="F13" s="12">
        <f t="shared" si="0"/>
        <v>6469.52</v>
      </c>
    </row>
    <row r="14" spans="1:6" ht="15" x14ac:dyDescent="0.2">
      <c r="A14" s="24" t="s">
        <v>454</v>
      </c>
      <c r="B14" s="13">
        <v>80</v>
      </c>
      <c r="C14" s="13" t="s">
        <v>5</v>
      </c>
      <c r="D14" s="25" t="s">
        <v>655</v>
      </c>
      <c r="E14" s="13">
        <v>111.91</v>
      </c>
      <c r="F14" s="12">
        <f t="shared" si="0"/>
        <v>8952.7999999999993</v>
      </c>
    </row>
    <row r="15" spans="1:6" ht="15" x14ac:dyDescent="0.2">
      <c r="A15" s="24" t="s">
        <v>455</v>
      </c>
      <c r="B15" s="13">
        <v>70</v>
      </c>
      <c r="C15" s="13" t="s">
        <v>5</v>
      </c>
      <c r="D15" s="25" t="s">
        <v>632</v>
      </c>
      <c r="E15" s="13">
        <v>64.989999999999995</v>
      </c>
      <c r="F15" s="12">
        <f t="shared" si="0"/>
        <v>4549.2999999999993</v>
      </c>
    </row>
    <row r="16" spans="1:6" ht="60" x14ac:dyDescent="0.2">
      <c r="A16" s="24" t="s">
        <v>456</v>
      </c>
      <c r="B16" s="13">
        <v>46</v>
      </c>
      <c r="C16" s="13" t="s">
        <v>1</v>
      </c>
      <c r="D16" s="10" t="s">
        <v>624</v>
      </c>
      <c r="E16" s="13">
        <v>282.47000000000003</v>
      </c>
      <c r="F16" s="12">
        <f t="shared" si="0"/>
        <v>12993.62</v>
      </c>
    </row>
    <row r="17" spans="1:6" ht="30" x14ac:dyDescent="0.2">
      <c r="A17" s="24" t="s">
        <v>457</v>
      </c>
      <c r="B17" s="13">
        <v>720</v>
      </c>
      <c r="C17" s="13" t="s">
        <v>0</v>
      </c>
      <c r="D17" s="25" t="s">
        <v>626</v>
      </c>
      <c r="E17" s="13">
        <v>53.68</v>
      </c>
      <c r="F17" s="12">
        <f t="shared" si="0"/>
        <v>38649.599999999999</v>
      </c>
    </row>
    <row r="18" spans="1:6" ht="30" x14ac:dyDescent="0.2">
      <c r="A18" s="24" t="s">
        <v>458</v>
      </c>
      <c r="B18" s="13">
        <v>75</v>
      </c>
      <c r="C18" s="13" t="s">
        <v>5</v>
      </c>
      <c r="D18" s="10" t="s">
        <v>245</v>
      </c>
      <c r="E18" s="13">
        <v>499.34</v>
      </c>
      <c r="F18" s="12">
        <f t="shared" si="0"/>
        <v>37450.5</v>
      </c>
    </row>
    <row r="19" spans="1:6" ht="30" x14ac:dyDescent="0.2">
      <c r="A19" s="24" t="s">
        <v>459</v>
      </c>
      <c r="B19" s="13">
        <v>75</v>
      </c>
      <c r="C19" s="13" t="s">
        <v>5</v>
      </c>
      <c r="D19" s="10" t="s">
        <v>246</v>
      </c>
      <c r="E19" s="13">
        <v>546.32000000000005</v>
      </c>
      <c r="F19" s="12">
        <f t="shared" si="0"/>
        <v>40974.000000000007</v>
      </c>
    </row>
    <row r="20" spans="1:6" ht="30" x14ac:dyDescent="0.2">
      <c r="A20" s="24" t="s">
        <v>460</v>
      </c>
      <c r="B20" s="13">
        <v>90</v>
      </c>
      <c r="C20" s="13" t="s">
        <v>5</v>
      </c>
      <c r="D20" s="10" t="s">
        <v>238</v>
      </c>
      <c r="E20" s="13">
        <v>320.27</v>
      </c>
      <c r="F20" s="12">
        <f t="shared" si="0"/>
        <v>28824.3</v>
      </c>
    </row>
    <row r="21" spans="1:6" ht="30" x14ac:dyDescent="0.2">
      <c r="A21" s="24" t="s">
        <v>461</v>
      </c>
      <c r="B21" s="13">
        <v>80</v>
      </c>
      <c r="C21" s="13" t="s">
        <v>5</v>
      </c>
      <c r="D21" s="10" t="s">
        <v>239</v>
      </c>
      <c r="E21" s="13">
        <v>311.8</v>
      </c>
      <c r="F21" s="12">
        <f t="shared" si="0"/>
        <v>24944</v>
      </c>
    </row>
    <row r="22" spans="1:6" ht="30" x14ac:dyDescent="0.2">
      <c r="A22" s="24" t="s">
        <v>462</v>
      </c>
      <c r="B22" s="13">
        <v>75</v>
      </c>
      <c r="C22" s="13" t="s">
        <v>5</v>
      </c>
      <c r="D22" s="10" t="s">
        <v>235</v>
      </c>
      <c r="E22" s="13">
        <v>115.75</v>
      </c>
      <c r="F22" s="12">
        <f t="shared" si="0"/>
        <v>8681.25</v>
      </c>
    </row>
    <row r="23" spans="1:6" ht="30" x14ac:dyDescent="0.2">
      <c r="A23" s="24" t="s">
        <v>463</v>
      </c>
      <c r="B23" s="13">
        <v>80</v>
      </c>
      <c r="C23" s="13" t="s">
        <v>5</v>
      </c>
      <c r="D23" s="10" t="s">
        <v>236</v>
      </c>
      <c r="E23" s="13">
        <v>134.13</v>
      </c>
      <c r="F23" s="12">
        <f t="shared" si="0"/>
        <v>10730.4</v>
      </c>
    </row>
    <row r="24" spans="1:6" ht="30" x14ac:dyDescent="0.2">
      <c r="A24" s="24" t="s">
        <v>464</v>
      </c>
      <c r="B24" s="13">
        <v>175</v>
      </c>
      <c r="C24" s="13" t="s">
        <v>5</v>
      </c>
      <c r="D24" s="10" t="s">
        <v>237</v>
      </c>
      <c r="E24" s="13">
        <v>138.21</v>
      </c>
      <c r="F24" s="12">
        <f t="shared" si="0"/>
        <v>24186.75</v>
      </c>
    </row>
    <row r="25" spans="1:6" ht="30" x14ac:dyDescent="0.2">
      <c r="A25" s="24" t="s">
        <v>465</v>
      </c>
      <c r="B25" s="13">
        <v>80</v>
      </c>
      <c r="C25" s="13" t="s">
        <v>5</v>
      </c>
      <c r="D25" s="10" t="s">
        <v>240</v>
      </c>
      <c r="E25" s="13">
        <v>178.48</v>
      </c>
      <c r="F25" s="12">
        <f t="shared" si="0"/>
        <v>14278.4</v>
      </c>
    </row>
    <row r="26" spans="1:6" ht="30" x14ac:dyDescent="0.2">
      <c r="A26" s="24" t="s">
        <v>466</v>
      </c>
      <c r="B26" s="13">
        <v>81</v>
      </c>
      <c r="C26" s="13" t="s">
        <v>5</v>
      </c>
      <c r="D26" s="10" t="s">
        <v>241</v>
      </c>
      <c r="E26" s="13">
        <v>196.68</v>
      </c>
      <c r="F26" s="12">
        <f t="shared" si="0"/>
        <v>15931.08</v>
      </c>
    </row>
    <row r="27" spans="1:6" ht="30" x14ac:dyDescent="0.2">
      <c r="A27" s="24" t="s">
        <v>467</v>
      </c>
      <c r="B27" s="13">
        <v>85</v>
      </c>
      <c r="C27" s="13" t="s">
        <v>5</v>
      </c>
      <c r="D27" s="10" t="s">
        <v>242</v>
      </c>
      <c r="E27" s="13">
        <v>178.51</v>
      </c>
      <c r="F27" s="12">
        <f t="shared" si="0"/>
        <v>15173.349999999999</v>
      </c>
    </row>
    <row r="28" spans="1:6" ht="30" x14ac:dyDescent="0.2">
      <c r="A28" s="24" t="s">
        <v>468</v>
      </c>
      <c r="B28" s="13">
        <v>1350</v>
      </c>
      <c r="C28" s="13" t="s">
        <v>0</v>
      </c>
      <c r="D28" s="25" t="s">
        <v>644</v>
      </c>
      <c r="E28" s="13">
        <v>6.71</v>
      </c>
      <c r="F28" s="12">
        <f t="shared" si="0"/>
        <v>9058.5</v>
      </c>
    </row>
    <row r="29" spans="1:6" ht="30" x14ac:dyDescent="0.2">
      <c r="A29" s="24" t="s">
        <v>469</v>
      </c>
      <c r="B29" s="13">
        <v>1250</v>
      </c>
      <c r="C29" s="13" t="s">
        <v>0</v>
      </c>
      <c r="D29" s="10" t="s">
        <v>627</v>
      </c>
      <c r="E29" s="13">
        <v>19.89</v>
      </c>
      <c r="F29" s="12">
        <f t="shared" si="0"/>
        <v>24862.5</v>
      </c>
    </row>
    <row r="30" spans="1:6" ht="15" x14ac:dyDescent="0.2">
      <c r="A30" s="24" t="s">
        <v>470</v>
      </c>
      <c r="B30" s="13">
        <v>1200</v>
      </c>
      <c r="C30" s="13" t="s">
        <v>4</v>
      </c>
      <c r="D30" s="10" t="s">
        <v>656</v>
      </c>
      <c r="E30" s="13">
        <v>13.83</v>
      </c>
      <c r="F30" s="12">
        <f t="shared" si="0"/>
        <v>16596</v>
      </c>
    </row>
    <row r="31" spans="1:6" ht="30" x14ac:dyDescent="0.2">
      <c r="A31" s="24" t="s">
        <v>471</v>
      </c>
      <c r="B31" s="13">
        <v>6450</v>
      </c>
      <c r="C31" s="13" t="s">
        <v>0</v>
      </c>
      <c r="D31" s="25" t="s">
        <v>646</v>
      </c>
      <c r="E31" s="13">
        <v>50.79</v>
      </c>
      <c r="F31" s="12">
        <f t="shared" si="0"/>
        <v>327595.5</v>
      </c>
    </row>
    <row r="32" spans="1:6" ht="30" x14ac:dyDescent="0.2">
      <c r="A32" s="24" t="s">
        <v>472</v>
      </c>
      <c r="B32" s="13">
        <v>500</v>
      </c>
      <c r="C32" s="13" t="s">
        <v>4</v>
      </c>
      <c r="D32" s="25" t="s">
        <v>645</v>
      </c>
      <c r="E32" s="13">
        <v>34.35</v>
      </c>
      <c r="F32" s="12">
        <f t="shared" si="0"/>
        <v>17175</v>
      </c>
    </row>
    <row r="33" spans="1:9" ht="15" x14ac:dyDescent="0.2">
      <c r="A33" s="24" t="s">
        <v>473</v>
      </c>
      <c r="B33" s="13">
        <v>4381</v>
      </c>
      <c r="C33" s="13" t="s">
        <v>4</v>
      </c>
      <c r="D33" s="25" t="s">
        <v>618</v>
      </c>
      <c r="E33" s="13">
        <v>54.17</v>
      </c>
      <c r="F33" s="12">
        <f t="shared" si="0"/>
        <v>237318.77000000002</v>
      </c>
    </row>
    <row r="34" spans="1:9" ht="13.5" thickBot="1" x14ac:dyDescent="0.25">
      <c r="A34" s="26" t="s">
        <v>481</v>
      </c>
      <c r="B34" s="27"/>
      <c r="C34" s="27"/>
      <c r="D34" s="27"/>
      <c r="E34" s="28">
        <f>SUM(F5:F33)</f>
        <v>1132947.82</v>
      </c>
      <c r="F34" s="29"/>
    </row>
    <row r="35" spans="1:9" ht="13.5" thickTop="1" x14ac:dyDescent="0.2">
      <c r="A35" s="30"/>
      <c r="B35" s="30"/>
      <c r="C35" s="30"/>
      <c r="D35" s="30"/>
      <c r="E35" s="31"/>
      <c r="F35" s="31"/>
    </row>
    <row r="36" spans="1:9" ht="13.5" thickBot="1" x14ac:dyDescent="0.25">
      <c r="A36" s="32"/>
      <c r="B36" s="32"/>
      <c r="C36" s="32"/>
      <c r="D36" s="33"/>
      <c r="E36" s="34"/>
      <c r="F36" s="34"/>
    </row>
    <row r="37" spans="1:9" ht="13.5" thickTop="1" x14ac:dyDescent="0.2">
      <c r="A37" s="35" t="s">
        <v>443</v>
      </c>
      <c r="B37" s="36"/>
      <c r="C37" s="36"/>
      <c r="D37" s="36"/>
      <c r="E37" s="36"/>
      <c r="F37" s="37"/>
    </row>
    <row r="38" spans="1:9" ht="38.25" x14ac:dyDescent="0.2">
      <c r="A38" s="6" t="s">
        <v>435</v>
      </c>
      <c r="B38" s="7" t="s">
        <v>436</v>
      </c>
      <c r="C38" s="7" t="s">
        <v>437</v>
      </c>
      <c r="D38" s="7" t="s">
        <v>438</v>
      </c>
      <c r="E38" s="7" t="s">
        <v>439</v>
      </c>
      <c r="F38" s="8" t="s">
        <v>440</v>
      </c>
    </row>
    <row r="39" spans="1:9" ht="15" x14ac:dyDescent="0.25">
      <c r="A39" s="24" t="s">
        <v>445</v>
      </c>
      <c r="B39" s="38">
        <v>1267</v>
      </c>
      <c r="C39" s="38" t="s">
        <v>11</v>
      </c>
      <c r="D39" s="39" t="s">
        <v>10</v>
      </c>
      <c r="E39" s="38">
        <v>143.9</v>
      </c>
      <c r="F39" s="12">
        <f>B39*E39</f>
        <v>182321.30000000002</v>
      </c>
      <c r="I39" s="2"/>
    </row>
    <row r="40" spans="1:9" ht="15" x14ac:dyDescent="0.25">
      <c r="A40" s="24" t="s">
        <v>446</v>
      </c>
      <c r="B40" s="38">
        <v>380</v>
      </c>
      <c r="C40" s="38" t="s">
        <v>7</v>
      </c>
      <c r="D40" s="39" t="s">
        <v>14</v>
      </c>
      <c r="E40" s="38">
        <v>14.29</v>
      </c>
      <c r="F40" s="12">
        <f>B40*E40</f>
        <v>5430.2</v>
      </c>
      <c r="I40" s="2"/>
    </row>
    <row r="41" spans="1:9" ht="30" x14ac:dyDescent="0.25">
      <c r="A41" s="24" t="s">
        <v>447</v>
      </c>
      <c r="B41" s="38">
        <v>620</v>
      </c>
      <c r="C41" s="38" t="s">
        <v>7</v>
      </c>
      <c r="D41" s="39" t="s">
        <v>12</v>
      </c>
      <c r="E41" s="38">
        <v>13.86</v>
      </c>
      <c r="F41" s="12">
        <f t="shared" ref="F41:F44" si="1">B41*E41</f>
        <v>8593.1999999999989</v>
      </c>
    </row>
    <row r="42" spans="1:9" ht="15" x14ac:dyDescent="0.25">
      <c r="A42" s="24" t="s">
        <v>448</v>
      </c>
      <c r="B42" s="38">
        <v>930</v>
      </c>
      <c r="C42" s="38" t="s">
        <v>7</v>
      </c>
      <c r="D42" s="39" t="s">
        <v>13</v>
      </c>
      <c r="E42" s="38">
        <v>11.09</v>
      </c>
      <c r="F42" s="12">
        <f t="shared" si="1"/>
        <v>10313.700000000001</v>
      </c>
    </row>
    <row r="43" spans="1:9" ht="30" x14ac:dyDescent="0.25">
      <c r="A43" s="24" t="s">
        <v>449</v>
      </c>
      <c r="B43" s="38">
        <v>25</v>
      </c>
      <c r="C43" s="38" t="s">
        <v>9</v>
      </c>
      <c r="D43" s="39" t="s">
        <v>8</v>
      </c>
      <c r="E43" s="38">
        <v>6.22</v>
      </c>
      <c r="F43" s="12">
        <f t="shared" si="1"/>
        <v>155.5</v>
      </c>
    </row>
    <row r="44" spans="1:9" ht="30" x14ac:dyDescent="0.25">
      <c r="A44" s="24" t="s">
        <v>450</v>
      </c>
      <c r="B44" s="38">
        <v>3410</v>
      </c>
      <c r="C44" s="38" t="s">
        <v>7</v>
      </c>
      <c r="D44" s="39" t="s">
        <v>6</v>
      </c>
      <c r="E44" s="38">
        <v>39.43</v>
      </c>
      <c r="F44" s="12">
        <f t="shared" si="1"/>
        <v>134456.29999999999</v>
      </c>
    </row>
    <row r="45" spans="1:9" ht="13.5" thickBot="1" x14ac:dyDescent="0.25">
      <c r="A45" s="26" t="s">
        <v>482</v>
      </c>
      <c r="B45" s="27"/>
      <c r="C45" s="27"/>
      <c r="D45" s="27"/>
      <c r="E45" s="40">
        <f>SUM(F39:F44)</f>
        <v>341270.20000000007</v>
      </c>
      <c r="F45" s="41"/>
    </row>
    <row r="46" spans="1:9" ht="13.5" thickTop="1" x14ac:dyDescent="0.2">
      <c r="A46" s="32"/>
      <c r="B46" s="32"/>
      <c r="C46" s="32"/>
      <c r="D46" s="33"/>
      <c r="E46" s="34"/>
      <c r="F46" s="34"/>
    </row>
    <row r="47" spans="1:9" ht="13.5" thickBot="1" x14ac:dyDescent="0.25">
      <c r="A47" s="32"/>
      <c r="B47" s="32"/>
      <c r="C47" s="32"/>
      <c r="D47" s="33"/>
      <c r="E47" s="34"/>
      <c r="F47" s="34"/>
    </row>
    <row r="48" spans="1:9" ht="13.5" thickTop="1" x14ac:dyDescent="0.2">
      <c r="A48" s="35" t="s">
        <v>444</v>
      </c>
      <c r="B48" s="36"/>
      <c r="C48" s="36"/>
      <c r="D48" s="36"/>
      <c r="E48" s="36"/>
      <c r="F48" s="37"/>
    </row>
    <row r="49" spans="1:8" ht="38.25" x14ac:dyDescent="0.2">
      <c r="A49" s="6" t="s">
        <v>435</v>
      </c>
      <c r="B49" s="7" t="s">
        <v>436</v>
      </c>
      <c r="C49" s="7" t="s">
        <v>437</v>
      </c>
      <c r="D49" s="7" t="s">
        <v>438</v>
      </c>
      <c r="E49" s="7" t="s">
        <v>439</v>
      </c>
      <c r="F49" s="8" t="s">
        <v>440</v>
      </c>
    </row>
    <row r="50" spans="1:8" ht="30" x14ac:dyDescent="0.25">
      <c r="A50" s="19" t="s">
        <v>445</v>
      </c>
      <c r="B50" s="42">
        <v>19500</v>
      </c>
      <c r="C50" s="13" t="s">
        <v>5</v>
      </c>
      <c r="D50" s="10" t="s">
        <v>18</v>
      </c>
      <c r="E50" s="43">
        <v>2.76</v>
      </c>
      <c r="F50" s="18">
        <f>E50*B50</f>
        <v>53819.999999999993</v>
      </c>
      <c r="H50" s="2"/>
    </row>
    <row r="51" spans="1:8" ht="30" x14ac:dyDescent="0.2">
      <c r="A51" s="19" t="s">
        <v>446</v>
      </c>
      <c r="B51" s="13">
        <v>17500</v>
      </c>
      <c r="C51" s="13" t="s">
        <v>5</v>
      </c>
      <c r="D51" s="14" t="s">
        <v>19</v>
      </c>
      <c r="E51" s="13">
        <v>2.96</v>
      </c>
      <c r="F51" s="12">
        <f t="shared" ref="F51:F56" si="2">B51*E51</f>
        <v>51800</v>
      </c>
    </row>
    <row r="52" spans="1:8" ht="30" x14ac:dyDescent="0.2">
      <c r="A52" s="19" t="s">
        <v>447</v>
      </c>
      <c r="B52" s="13">
        <v>1150</v>
      </c>
      <c r="C52" s="13" t="s">
        <v>5</v>
      </c>
      <c r="D52" s="14" t="s">
        <v>15</v>
      </c>
      <c r="E52" s="13">
        <v>28.29</v>
      </c>
      <c r="F52" s="12">
        <f t="shared" si="2"/>
        <v>32533.5</v>
      </c>
    </row>
    <row r="53" spans="1:8" ht="30" x14ac:dyDescent="0.2">
      <c r="A53" s="19" t="s">
        <v>448</v>
      </c>
      <c r="B53" s="13">
        <v>1620</v>
      </c>
      <c r="C53" s="13" t="s">
        <v>5</v>
      </c>
      <c r="D53" s="14" t="s">
        <v>16</v>
      </c>
      <c r="E53" s="13">
        <v>73</v>
      </c>
      <c r="F53" s="12">
        <f t="shared" si="2"/>
        <v>118260</v>
      </c>
    </row>
    <row r="54" spans="1:8" ht="30" x14ac:dyDescent="0.2">
      <c r="A54" s="19" t="s">
        <v>449</v>
      </c>
      <c r="B54" s="13">
        <v>1460</v>
      </c>
      <c r="C54" s="13" t="s">
        <v>5</v>
      </c>
      <c r="D54" s="14" t="s">
        <v>17</v>
      </c>
      <c r="E54" s="13">
        <v>132.6</v>
      </c>
      <c r="F54" s="12">
        <f t="shared" si="2"/>
        <v>193596</v>
      </c>
    </row>
    <row r="55" spans="1:8" ht="30" x14ac:dyDescent="0.2">
      <c r="A55" s="19" t="s">
        <v>450</v>
      </c>
      <c r="B55" s="13">
        <v>130</v>
      </c>
      <c r="C55" s="13" t="s">
        <v>5</v>
      </c>
      <c r="D55" s="14" t="s">
        <v>21</v>
      </c>
      <c r="E55" s="13">
        <v>94.93</v>
      </c>
      <c r="F55" s="12">
        <f t="shared" si="2"/>
        <v>12340.900000000001</v>
      </c>
    </row>
    <row r="56" spans="1:8" ht="30" x14ac:dyDescent="0.2">
      <c r="A56" s="19" t="s">
        <v>451</v>
      </c>
      <c r="B56" s="13">
        <v>52500</v>
      </c>
      <c r="C56" s="13" t="s">
        <v>5</v>
      </c>
      <c r="D56" s="14" t="s">
        <v>20</v>
      </c>
      <c r="E56" s="13">
        <v>1.02</v>
      </c>
      <c r="F56" s="12">
        <f t="shared" si="2"/>
        <v>53550</v>
      </c>
    </row>
    <row r="57" spans="1:8" ht="13.5" thickBot="1" x14ac:dyDescent="0.25">
      <c r="A57" s="26" t="s">
        <v>483</v>
      </c>
      <c r="B57" s="27"/>
      <c r="C57" s="27"/>
      <c r="D57" s="27"/>
      <c r="E57" s="28">
        <f>SUM(F50:F56)</f>
        <v>515900.4</v>
      </c>
      <c r="F57" s="29"/>
    </row>
    <row r="58" spans="1:8" ht="13.5" thickTop="1" x14ac:dyDescent="0.2">
      <c r="A58" s="32"/>
      <c r="B58" s="32"/>
      <c r="C58" s="32"/>
      <c r="D58" s="33"/>
      <c r="E58" s="34"/>
      <c r="F58" s="34"/>
    </row>
    <row r="59" spans="1:8" ht="13.5" thickBot="1" x14ac:dyDescent="0.25">
      <c r="A59" s="32"/>
      <c r="B59" s="32"/>
      <c r="C59" s="32"/>
      <c r="D59" s="33"/>
      <c r="E59" s="34"/>
      <c r="F59" s="34"/>
    </row>
    <row r="60" spans="1:8" ht="13.5" thickTop="1" x14ac:dyDescent="0.2">
      <c r="A60" s="35" t="s">
        <v>479</v>
      </c>
      <c r="B60" s="36"/>
      <c r="C60" s="36"/>
      <c r="D60" s="36"/>
      <c r="E60" s="36"/>
      <c r="F60" s="37"/>
    </row>
    <row r="61" spans="1:8" ht="38.25" x14ac:dyDescent="0.2">
      <c r="A61" s="6" t="s">
        <v>435</v>
      </c>
      <c r="B61" s="7" t="s">
        <v>436</v>
      </c>
      <c r="C61" s="7" t="s">
        <v>437</v>
      </c>
      <c r="D61" s="7" t="s">
        <v>438</v>
      </c>
      <c r="E61" s="7" t="s">
        <v>439</v>
      </c>
      <c r="F61" s="8" t="s">
        <v>440</v>
      </c>
    </row>
    <row r="62" spans="1:8" ht="15" x14ac:dyDescent="0.25">
      <c r="A62" s="24" t="s">
        <v>445</v>
      </c>
      <c r="B62" s="39">
        <v>240</v>
      </c>
      <c r="C62" s="39" t="s">
        <v>11</v>
      </c>
      <c r="D62" s="39" t="s">
        <v>26</v>
      </c>
      <c r="E62" s="38">
        <v>131.38</v>
      </c>
      <c r="F62" s="20">
        <f>B62*E62</f>
        <v>31531.199999999997</v>
      </c>
    </row>
    <row r="63" spans="1:8" ht="15" x14ac:dyDescent="0.25">
      <c r="A63" s="24" t="s">
        <v>446</v>
      </c>
      <c r="B63" s="39">
        <v>355</v>
      </c>
      <c r="C63" s="39" t="s">
        <v>11</v>
      </c>
      <c r="D63" s="39" t="s">
        <v>23</v>
      </c>
      <c r="E63" s="38">
        <v>152.72</v>
      </c>
      <c r="F63" s="20">
        <f>B63*E63</f>
        <v>54215.6</v>
      </c>
    </row>
    <row r="64" spans="1:8" ht="15" x14ac:dyDescent="0.25">
      <c r="A64" s="24" t="s">
        <v>447</v>
      </c>
      <c r="B64" s="39">
        <v>80</v>
      </c>
      <c r="C64" s="39" t="s">
        <v>11</v>
      </c>
      <c r="D64" s="39" t="s">
        <v>24</v>
      </c>
      <c r="E64" s="38">
        <v>170.96</v>
      </c>
      <c r="F64" s="20">
        <f>B64*E64</f>
        <v>13676.800000000001</v>
      </c>
    </row>
    <row r="65" spans="1:8" ht="15" x14ac:dyDescent="0.25">
      <c r="A65" s="24" t="s">
        <v>448</v>
      </c>
      <c r="B65" s="39">
        <v>355</v>
      </c>
      <c r="C65" s="39" t="s">
        <v>11</v>
      </c>
      <c r="D65" s="39" t="s">
        <v>25</v>
      </c>
      <c r="E65" s="38">
        <v>163.22</v>
      </c>
      <c r="F65" s="20">
        <f>B65*E65</f>
        <v>57943.1</v>
      </c>
    </row>
    <row r="66" spans="1:8" ht="15" x14ac:dyDescent="0.25">
      <c r="A66" s="24" t="s">
        <v>449</v>
      </c>
      <c r="B66" s="39">
        <v>430</v>
      </c>
      <c r="C66" s="39" t="s">
        <v>661</v>
      </c>
      <c r="D66" s="39" t="s">
        <v>22</v>
      </c>
      <c r="E66" s="38">
        <v>110.44</v>
      </c>
      <c r="F66" s="20">
        <f>B66*E66</f>
        <v>47489.2</v>
      </c>
      <c r="H66" s="2"/>
    </row>
    <row r="67" spans="1:8" ht="13.5" thickBot="1" x14ac:dyDescent="0.25">
      <c r="A67" s="26" t="s">
        <v>484</v>
      </c>
      <c r="B67" s="27"/>
      <c r="C67" s="27"/>
      <c r="D67" s="27"/>
      <c r="E67" s="28">
        <f>SUM(F62:F66)</f>
        <v>204855.89999999997</v>
      </c>
      <c r="F67" s="29"/>
    </row>
    <row r="68" spans="1:8" ht="13.5" thickTop="1" x14ac:dyDescent="0.2">
      <c r="A68" s="32"/>
      <c r="B68" s="32"/>
      <c r="C68" s="32"/>
      <c r="D68" s="33"/>
      <c r="E68" s="34"/>
      <c r="F68" s="34"/>
    </row>
    <row r="69" spans="1:8" ht="13.5" thickBot="1" x14ac:dyDescent="0.25">
      <c r="A69" s="32"/>
      <c r="B69" s="32"/>
      <c r="C69" s="32"/>
      <c r="D69" s="33"/>
      <c r="E69" s="34"/>
      <c r="F69" s="34"/>
    </row>
    <row r="70" spans="1:8" ht="13.5" thickTop="1" x14ac:dyDescent="0.2">
      <c r="A70" s="35" t="s">
        <v>480</v>
      </c>
      <c r="B70" s="36"/>
      <c r="C70" s="36"/>
      <c r="D70" s="36"/>
      <c r="E70" s="36"/>
      <c r="F70" s="37"/>
    </row>
    <row r="71" spans="1:8" ht="38.25" x14ac:dyDescent="0.2">
      <c r="A71" s="6" t="s">
        <v>435</v>
      </c>
      <c r="B71" s="7" t="s">
        <v>436</v>
      </c>
      <c r="C71" s="7" t="s">
        <v>437</v>
      </c>
      <c r="D71" s="7" t="s">
        <v>438</v>
      </c>
      <c r="E71" s="7" t="s">
        <v>439</v>
      </c>
      <c r="F71" s="8" t="s">
        <v>440</v>
      </c>
    </row>
    <row r="72" spans="1:8" ht="30" x14ac:dyDescent="0.2">
      <c r="A72" s="44" t="s">
        <v>445</v>
      </c>
      <c r="B72" s="45">
        <v>800</v>
      </c>
      <c r="C72" s="45" t="s">
        <v>5</v>
      </c>
      <c r="D72" s="15" t="s">
        <v>124</v>
      </c>
      <c r="E72" s="45">
        <v>22.97</v>
      </c>
      <c r="F72" s="16">
        <f t="shared" ref="F72:F80" si="3">B72*E72</f>
        <v>18376</v>
      </c>
    </row>
    <row r="73" spans="1:8" ht="30" x14ac:dyDescent="0.25">
      <c r="A73" s="44" t="s">
        <v>446</v>
      </c>
      <c r="B73" s="45">
        <v>100</v>
      </c>
      <c r="C73" s="45" t="s">
        <v>5</v>
      </c>
      <c r="D73" s="46" t="s">
        <v>125</v>
      </c>
      <c r="E73" s="45">
        <v>23.48</v>
      </c>
      <c r="F73" s="16">
        <f t="shared" si="3"/>
        <v>2348</v>
      </c>
    </row>
    <row r="74" spans="1:8" ht="30" x14ac:dyDescent="0.25">
      <c r="A74" s="44" t="s">
        <v>447</v>
      </c>
      <c r="B74" s="45">
        <v>140</v>
      </c>
      <c r="C74" s="45" t="s">
        <v>5</v>
      </c>
      <c r="D74" s="46" t="s">
        <v>27</v>
      </c>
      <c r="E74" s="45">
        <v>1.06</v>
      </c>
      <c r="F74" s="16">
        <f t="shared" si="3"/>
        <v>148.4</v>
      </c>
    </row>
    <row r="75" spans="1:8" ht="30" x14ac:dyDescent="0.25">
      <c r="A75" s="44" t="s">
        <v>448</v>
      </c>
      <c r="B75" s="45">
        <v>185</v>
      </c>
      <c r="C75" s="45" t="s">
        <v>5</v>
      </c>
      <c r="D75" s="46" t="s">
        <v>28</v>
      </c>
      <c r="E75" s="45">
        <v>1.17</v>
      </c>
      <c r="F75" s="16">
        <f t="shared" si="3"/>
        <v>216.45</v>
      </c>
    </row>
    <row r="76" spans="1:8" ht="30" x14ac:dyDescent="0.25">
      <c r="A76" s="44" t="s">
        <v>449</v>
      </c>
      <c r="B76" s="45">
        <v>150</v>
      </c>
      <c r="C76" s="45" t="s">
        <v>5</v>
      </c>
      <c r="D76" s="46" t="s">
        <v>29</v>
      </c>
      <c r="E76" s="45">
        <v>1.68</v>
      </c>
      <c r="F76" s="16">
        <f t="shared" si="3"/>
        <v>252</v>
      </c>
    </row>
    <row r="77" spans="1:8" ht="30" x14ac:dyDescent="0.25">
      <c r="A77" s="44" t="s">
        <v>450</v>
      </c>
      <c r="B77" s="45">
        <v>170</v>
      </c>
      <c r="C77" s="45" t="s">
        <v>5</v>
      </c>
      <c r="D77" s="46" t="s">
        <v>32</v>
      </c>
      <c r="E77" s="45">
        <v>63.54</v>
      </c>
      <c r="F77" s="16">
        <f t="shared" si="3"/>
        <v>10801.8</v>
      </c>
    </row>
    <row r="78" spans="1:8" ht="30" x14ac:dyDescent="0.25">
      <c r="A78" s="44" t="s">
        <v>451</v>
      </c>
      <c r="B78" s="45">
        <v>240</v>
      </c>
      <c r="C78" s="45" t="s">
        <v>5</v>
      </c>
      <c r="D78" s="46" t="s">
        <v>30</v>
      </c>
      <c r="E78" s="45">
        <v>24.79</v>
      </c>
      <c r="F78" s="16">
        <f t="shared" si="3"/>
        <v>5949.5999999999995</v>
      </c>
    </row>
    <row r="79" spans="1:8" ht="30" x14ac:dyDescent="0.25">
      <c r="A79" s="44" t="s">
        <v>452</v>
      </c>
      <c r="B79" s="45">
        <v>180</v>
      </c>
      <c r="C79" s="45" t="s">
        <v>5</v>
      </c>
      <c r="D79" s="46" t="s">
        <v>33</v>
      </c>
      <c r="E79" s="45">
        <v>16.170000000000002</v>
      </c>
      <c r="F79" s="16">
        <f t="shared" si="3"/>
        <v>2910.6000000000004</v>
      </c>
    </row>
    <row r="80" spans="1:8" ht="30" x14ac:dyDescent="0.25">
      <c r="A80" s="44" t="s">
        <v>453</v>
      </c>
      <c r="B80" s="45">
        <v>174</v>
      </c>
      <c r="C80" s="45" t="s">
        <v>5</v>
      </c>
      <c r="D80" s="46" t="s">
        <v>34</v>
      </c>
      <c r="E80" s="45">
        <v>17.64</v>
      </c>
      <c r="F80" s="16">
        <f t="shared" si="3"/>
        <v>3069.36</v>
      </c>
    </row>
    <row r="81" spans="1:6" ht="30" x14ac:dyDescent="0.25">
      <c r="A81" s="44" t="s">
        <v>454</v>
      </c>
      <c r="B81" s="45">
        <v>178</v>
      </c>
      <c r="C81" s="45" t="s">
        <v>5</v>
      </c>
      <c r="D81" s="46" t="s">
        <v>35</v>
      </c>
      <c r="E81" s="45">
        <v>28</v>
      </c>
      <c r="F81" s="16">
        <f t="shared" ref="F81:F142" si="4">B81*E81</f>
        <v>4984</v>
      </c>
    </row>
    <row r="82" spans="1:6" ht="30" x14ac:dyDescent="0.25">
      <c r="A82" s="44" t="s">
        <v>455</v>
      </c>
      <c r="B82" s="45">
        <v>255</v>
      </c>
      <c r="C82" s="45" t="s">
        <v>5</v>
      </c>
      <c r="D82" s="46" t="s">
        <v>31</v>
      </c>
      <c r="E82" s="45">
        <v>26.7</v>
      </c>
      <c r="F82" s="16">
        <f t="shared" si="4"/>
        <v>6808.5</v>
      </c>
    </row>
    <row r="83" spans="1:6" ht="15" x14ac:dyDescent="0.25">
      <c r="A83" s="44" t="s">
        <v>456</v>
      </c>
      <c r="B83" s="45">
        <v>200</v>
      </c>
      <c r="C83" s="45" t="s">
        <v>164</v>
      </c>
      <c r="D83" s="46" t="s">
        <v>163</v>
      </c>
      <c r="E83" s="45">
        <v>4.26</v>
      </c>
      <c r="F83" s="16">
        <f t="shared" si="4"/>
        <v>852</v>
      </c>
    </row>
    <row r="84" spans="1:6" ht="15" x14ac:dyDescent="0.25">
      <c r="A84" s="44" t="s">
        <v>457</v>
      </c>
      <c r="B84" s="45">
        <v>350</v>
      </c>
      <c r="C84" s="45" t="s">
        <v>164</v>
      </c>
      <c r="D84" s="46" t="s">
        <v>165</v>
      </c>
      <c r="E84" s="45">
        <v>9.49</v>
      </c>
      <c r="F84" s="16">
        <f t="shared" si="4"/>
        <v>3321.5</v>
      </c>
    </row>
    <row r="85" spans="1:6" ht="30" x14ac:dyDescent="0.2">
      <c r="A85" s="44" t="s">
        <v>458</v>
      </c>
      <c r="B85" s="45">
        <v>140</v>
      </c>
      <c r="C85" s="45" t="s">
        <v>5</v>
      </c>
      <c r="D85" s="15" t="s">
        <v>126</v>
      </c>
      <c r="E85" s="45">
        <v>118.73</v>
      </c>
      <c r="F85" s="16">
        <f t="shared" si="4"/>
        <v>16622.2</v>
      </c>
    </row>
    <row r="86" spans="1:6" ht="15" x14ac:dyDescent="0.2">
      <c r="A86" s="44" t="s">
        <v>459</v>
      </c>
      <c r="B86" s="45">
        <v>206</v>
      </c>
      <c r="C86" s="45" t="s">
        <v>5</v>
      </c>
      <c r="D86" s="15" t="s">
        <v>134</v>
      </c>
      <c r="E86" s="45">
        <v>16.649999999999999</v>
      </c>
      <c r="F86" s="16">
        <f t="shared" si="4"/>
        <v>3429.8999999999996</v>
      </c>
    </row>
    <row r="87" spans="1:6" ht="15" x14ac:dyDescent="0.2">
      <c r="A87" s="44" t="s">
        <v>460</v>
      </c>
      <c r="B87" s="45">
        <v>170</v>
      </c>
      <c r="C87" s="45" t="s">
        <v>5</v>
      </c>
      <c r="D87" s="15" t="s">
        <v>135</v>
      </c>
      <c r="E87" s="45">
        <v>16.399999999999999</v>
      </c>
      <c r="F87" s="16">
        <f t="shared" si="4"/>
        <v>2787.9999999999995</v>
      </c>
    </row>
    <row r="88" spans="1:6" ht="45" x14ac:dyDescent="0.2">
      <c r="A88" s="44" t="s">
        <v>461</v>
      </c>
      <c r="B88" s="45">
        <v>30</v>
      </c>
      <c r="C88" s="45" t="s">
        <v>5</v>
      </c>
      <c r="D88" s="15" t="s">
        <v>660</v>
      </c>
      <c r="E88" s="45">
        <v>181.12</v>
      </c>
      <c r="F88" s="16">
        <f t="shared" si="4"/>
        <v>5433.6</v>
      </c>
    </row>
    <row r="89" spans="1:6" ht="30" x14ac:dyDescent="0.25">
      <c r="A89" s="44" t="s">
        <v>462</v>
      </c>
      <c r="B89" s="47">
        <v>215</v>
      </c>
      <c r="C89" s="47" t="s">
        <v>5</v>
      </c>
      <c r="D89" s="15" t="s">
        <v>625</v>
      </c>
      <c r="E89" s="45">
        <v>63.49</v>
      </c>
      <c r="F89" s="16">
        <f t="shared" si="4"/>
        <v>13650.35</v>
      </c>
    </row>
    <row r="90" spans="1:6" ht="30" x14ac:dyDescent="0.25">
      <c r="A90" s="44" t="s">
        <v>463</v>
      </c>
      <c r="B90" s="47">
        <v>280</v>
      </c>
      <c r="C90" s="47" t="s">
        <v>5</v>
      </c>
      <c r="D90" s="46" t="s">
        <v>127</v>
      </c>
      <c r="E90" s="45">
        <v>281.57</v>
      </c>
      <c r="F90" s="16">
        <f t="shared" si="4"/>
        <v>78839.599999999991</v>
      </c>
    </row>
    <row r="91" spans="1:6" ht="15" x14ac:dyDescent="0.25">
      <c r="A91" s="44" t="s">
        <v>464</v>
      </c>
      <c r="B91" s="47">
        <v>10</v>
      </c>
      <c r="C91" s="47" t="s">
        <v>5</v>
      </c>
      <c r="D91" s="46" t="s">
        <v>161</v>
      </c>
      <c r="E91" s="45">
        <v>11.8</v>
      </c>
      <c r="F91" s="16">
        <f t="shared" si="4"/>
        <v>118</v>
      </c>
    </row>
    <row r="92" spans="1:6" ht="15" x14ac:dyDescent="0.25">
      <c r="A92" s="44" t="s">
        <v>465</v>
      </c>
      <c r="B92" s="47">
        <v>170</v>
      </c>
      <c r="C92" s="47" t="s">
        <v>5</v>
      </c>
      <c r="D92" s="46" t="s">
        <v>95</v>
      </c>
      <c r="E92" s="45">
        <v>2.41</v>
      </c>
      <c r="F92" s="16">
        <f t="shared" si="4"/>
        <v>409.70000000000005</v>
      </c>
    </row>
    <row r="93" spans="1:6" ht="15" x14ac:dyDescent="0.25">
      <c r="A93" s="44" t="s">
        <v>466</v>
      </c>
      <c r="B93" s="47">
        <v>105</v>
      </c>
      <c r="C93" s="47" t="s">
        <v>5</v>
      </c>
      <c r="D93" s="46" t="s">
        <v>97</v>
      </c>
      <c r="E93" s="45">
        <v>1.31</v>
      </c>
      <c r="F93" s="16">
        <f t="shared" si="4"/>
        <v>137.55000000000001</v>
      </c>
    </row>
    <row r="94" spans="1:6" ht="15" x14ac:dyDescent="0.25">
      <c r="A94" s="44" t="s">
        <v>467</v>
      </c>
      <c r="B94" s="47">
        <v>50</v>
      </c>
      <c r="C94" s="47" t="s">
        <v>5</v>
      </c>
      <c r="D94" s="46" t="s">
        <v>98</v>
      </c>
      <c r="E94" s="45">
        <v>1.1000000000000001</v>
      </c>
      <c r="F94" s="16">
        <f t="shared" si="4"/>
        <v>55.000000000000007</v>
      </c>
    </row>
    <row r="95" spans="1:6" ht="15" x14ac:dyDescent="0.25">
      <c r="A95" s="44" t="s">
        <v>468</v>
      </c>
      <c r="B95" s="47">
        <v>105</v>
      </c>
      <c r="C95" s="47" t="s">
        <v>5</v>
      </c>
      <c r="D95" s="46" t="s">
        <v>99</v>
      </c>
      <c r="E95" s="45">
        <v>1.32</v>
      </c>
      <c r="F95" s="16">
        <f t="shared" si="4"/>
        <v>138.6</v>
      </c>
    </row>
    <row r="96" spans="1:6" ht="15" x14ac:dyDescent="0.25">
      <c r="A96" s="44" t="s">
        <v>469</v>
      </c>
      <c r="B96" s="47">
        <v>170</v>
      </c>
      <c r="C96" s="47" t="s">
        <v>5</v>
      </c>
      <c r="D96" s="46" t="s">
        <v>96</v>
      </c>
      <c r="E96" s="45">
        <v>3.41</v>
      </c>
      <c r="F96" s="16">
        <f t="shared" si="4"/>
        <v>579.70000000000005</v>
      </c>
    </row>
    <row r="97" spans="1:6" ht="15" x14ac:dyDescent="0.25">
      <c r="A97" s="44" t="s">
        <v>470</v>
      </c>
      <c r="B97" s="47">
        <v>30</v>
      </c>
      <c r="C97" s="47" t="s">
        <v>5</v>
      </c>
      <c r="D97" s="46" t="s">
        <v>269</v>
      </c>
      <c r="E97" s="45">
        <v>1.76</v>
      </c>
      <c r="F97" s="16">
        <f t="shared" si="4"/>
        <v>52.8</v>
      </c>
    </row>
    <row r="98" spans="1:6" ht="15" x14ac:dyDescent="0.25">
      <c r="A98" s="44" t="s">
        <v>471</v>
      </c>
      <c r="B98" s="47">
        <v>30</v>
      </c>
      <c r="C98" s="47" t="s">
        <v>5</v>
      </c>
      <c r="D98" s="46" t="s">
        <v>270</v>
      </c>
      <c r="E98" s="45">
        <v>1.95</v>
      </c>
      <c r="F98" s="16">
        <f t="shared" si="4"/>
        <v>58.5</v>
      </c>
    </row>
    <row r="99" spans="1:6" ht="30" x14ac:dyDescent="0.25">
      <c r="A99" s="44" t="s">
        <v>472</v>
      </c>
      <c r="B99" s="47">
        <v>100</v>
      </c>
      <c r="C99" s="47" t="s">
        <v>5</v>
      </c>
      <c r="D99" s="42" t="s">
        <v>128</v>
      </c>
      <c r="E99" s="48">
        <v>195.74</v>
      </c>
      <c r="F99" s="16">
        <f t="shared" si="4"/>
        <v>19574</v>
      </c>
    </row>
    <row r="100" spans="1:6" ht="30" x14ac:dyDescent="0.25">
      <c r="A100" s="44" t="s">
        <v>473</v>
      </c>
      <c r="B100" s="47">
        <v>345</v>
      </c>
      <c r="C100" s="47" t="s">
        <v>5</v>
      </c>
      <c r="D100" s="46" t="s">
        <v>39</v>
      </c>
      <c r="E100" s="45">
        <v>41.83</v>
      </c>
      <c r="F100" s="16">
        <f t="shared" si="4"/>
        <v>14431.349999999999</v>
      </c>
    </row>
    <row r="101" spans="1:6" ht="30" x14ac:dyDescent="0.25">
      <c r="A101" s="44" t="s">
        <v>474</v>
      </c>
      <c r="B101" s="47">
        <v>195</v>
      </c>
      <c r="C101" s="47" t="s">
        <v>5</v>
      </c>
      <c r="D101" s="46" t="s">
        <v>108</v>
      </c>
      <c r="E101" s="45">
        <v>83.48</v>
      </c>
      <c r="F101" s="16">
        <f t="shared" si="4"/>
        <v>16278.6</v>
      </c>
    </row>
    <row r="102" spans="1:6" ht="30" x14ac:dyDescent="0.25">
      <c r="A102" s="44" t="s">
        <v>475</v>
      </c>
      <c r="B102" s="47">
        <v>80</v>
      </c>
      <c r="C102" s="47" t="s">
        <v>5</v>
      </c>
      <c r="D102" s="46" t="s">
        <v>36</v>
      </c>
      <c r="E102" s="45">
        <v>4.55</v>
      </c>
      <c r="F102" s="16">
        <f t="shared" si="4"/>
        <v>364</v>
      </c>
    </row>
    <row r="103" spans="1:6" ht="30" x14ac:dyDescent="0.25">
      <c r="A103" s="44" t="s">
        <v>476</v>
      </c>
      <c r="B103" s="47">
        <v>200</v>
      </c>
      <c r="C103" s="47" t="s">
        <v>5</v>
      </c>
      <c r="D103" s="46" t="s">
        <v>37</v>
      </c>
      <c r="E103" s="45">
        <v>19.34</v>
      </c>
      <c r="F103" s="16">
        <f t="shared" si="4"/>
        <v>3868</v>
      </c>
    </row>
    <row r="104" spans="1:6" ht="30" x14ac:dyDescent="0.25">
      <c r="A104" s="44" t="s">
        <v>477</v>
      </c>
      <c r="B104" s="47">
        <v>220</v>
      </c>
      <c r="C104" s="47" t="s">
        <v>5</v>
      </c>
      <c r="D104" s="46" t="s">
        <v>38</v>
      </c>
      <c r="E104" s="45">
        <v>42.77</v>
      </c>
      <c r="F104" s="16">
        <f t="shared" si="4"/>
        <v>9409.4000000000015</v>
      </c>
    </row>
    <row r="105" spans="1:6" ht="15" x14ac:dyDescent="0.25">
      <c r="A105" s="44" t="s">
        <v>478</v>
      </c>
      <c r="B105" s="47">
        <v>185</v>
      </c>
      <c r="C105" s="47" t="s">
        <v>5</v>
      </c>
      <c r="D105" s="46" t="s">
        <v>49</v>
      </c>
      <c r="E105" s="45">
        <v>22.35</v>
      </c>
      <c r="F105" s="16">
        <f t="shared" si="4"/>
        <v>4134.75</v>
      </c>
    </row>
    <row r="106" spans="1:6" ht="15" x14ac:dyDescent="0.25">
      <c r="A106" s="44" t="s">
        <v>486</v>
      </c>
      <c r="B106" s="47">
        <v>30</v>
      </c>
      <c r="C106" s="47" t="s">
        <v>5</v>
      </c>
      <c r="D106" s="46" t="s">
        <v>50</v>
      </c>
      <c r="E106" s="45">
        <v>23.05</v>
      </c>
      <c r="F106" s="16">
        <f t="shared" si="4"/>
        <v>691.5</v>
      </c>
    </row>
    <row r="107" spans="1:6" ht="15" x14ac:dyDescent="0.25">
      <c r="A107" s="44" t="s">
        <v>487</v>
      </c>
      <c r="B107" s="47">
        <v>70</v>
      </c>
      <c r="C107" s="47" t="s">
        <v>5</v>
      </c>
      <c r="D107" s="46" t="s">
        <v>47</v>
      </c>
      <c r="E107" s="45">
        <v>5.07</v>
      </c>
      <c r="F107" s="16">
        <f t="shared" si="4"/>
        <v>354.90000000000003</v>
      </c>
    </row>
    <row r="108" spans="1:6" ht="15" x14ac:dyDescent="0.25">
      <c r="A108" s="44" t="s">
        <v>488</v>
      </c>
      <c r="B108" s="47">
        <v>175</v>
      </c>
      <c r="C108" s="47" t="s">
        <v>5</v>
      </c>
      <c r="D108" s="46" t="s">
        <v>48</v>
      </c>
      <c r="E108" s="45">
        <v>7.06</v>
      </c>
      <c r="F108" s="16">
        <f t="shared" si="4"/>
        <v>1235.5</v>
      </c>
    </row>
    <row r="109" spans="1:6" ht="30" x14ac:dyDescent="0.25">
      <c r="A109" s="44" t="s">
        <v>489</v>
      </c>
      <c r="B109" s="47">
        <v>455</v>
      </c>
      <c r="C109" s="47" t="s">
        <v>5</v>
      </c>
      <c r="D109" s="46" t="s">
        <v>43</v>
      </c>
      <c r="E109" s="45">
        <v>48.85</v>
      </c>
      <c r="F109" s="16">
        <f t="shared" si="4"/>
        <v>22226.75</v>
      </c>
    </row>
    <row r="110" spans="1:6" ht="30" x14ac:dyDescent="0.25">
      <c r="A110" s="44" t="s">
        <v>490</v>
      </c>
      <c r="B110" s="47">
        <v>290</v>
      </c>
      <c r="C110" s="47" t="s">
        <v>5</v>
      </c>
      <c r="D110" s="46" t="s">
        <v>167</v>
      </c>
      <c r="E110" s="45">
        <v>108.36</v>
      </c>
      <c r="F110" s="16">
        <f t="shared" si="4"/>
        <v>31424.400000000001</v>
      </c>
    </row>
    <row r="111" spans="1:6" ht="15" x14ac:dyDescent="0.25">
      <c r="A111" s="44" t="s">
        <v>491</v>
      </c>
      <c r="B111" s="47">
        <v>320</v>
      </c>
      <c r="C111" s="47" t="s">
        <v>5</v>
      </c>
      <c r="D111" s="46" t="s">
        <v>44</v>
      </c>
      <c r="E111" s="45">
        <v>2.57</v>
      </c>
      <c r="F111" s="16">
        <f t="shared" si="4"/>
        <v>822.4</v>
      </c>
    </row>
    <row r="112" spans="1:6" ht="15" x14ac:dyDescent="0.25">
      <c r="A112" s="44" t="s">
        <v>492</v>
      </c>
      <c r="B112" s="47">
        <v>320</v>
      </c>
      <c r="C112" s="47" t="s">
        <v>5</v>
      </c>
      <c r="D112" s="46" t="s">
        <v>45</v>
      </c>
      <c r="E112" s="45">
        <v>5.1100000000000003</v>
      </c>
      <c r="F112" s="16">
        <f t="shared" si="4"/>
        <v>1635.2</v>
      </c>
    </row>
    <row r="113" spans="1:6" ht="15" x14ac:dyDescent="0.25">
      <c r="A113" s="44" t="s">
        <v>493</v>
      </c>
      <c r="B113" s="47">
        <v>290</v>
      </c>
      <c r="C113" s="47" t="s">
        <v>5</v>
      </c>
      <c r="D113" s="46" t="s">
        <v>46</v>
      </c>
      <c r="E113" s="45">
        <v>10.89</v>
      </c>
      <c r="F113" s="16">
        <f t="shared" si="4"/>
        <v>3158.1000000000004</v>
      </c>
    </row>
    <row r="114" spans="1:6" ht="30" x14ac:dyDescent="0.25">
      <c r="A114" s="44" t="s">
        <v>494</v>
      </c>
      <c r="B114" s="47">
        <v>110</v>
      </c>
      <c r="C114" s="47" t="s">
        <v>5</v>
      </c>
      <c r="D114" s="46" t="s">
        <v>40</v>
      </c>
      <c r="E114" s="45">
        <v>7.02</v>
      </c>
      <c r="F114" s="16">
        <f t="shared" si="4"/>
        <v>772.19999999999993</v>
      </c>
    </row>
    <row r="115" spans="1:6" ht="30" x14ac:dyDescent="0.25">
      <c r="A115" s="44" t="s">
        <v>495</v>
      </c>
      <c r="B115" s="47">
        <v>50</v>
      </c>
      <c r="C115" s="47" t="s">
        <v>5</v>
      </c>
      <c r="D115" s="46" t="s">
        <v>42</v>
      </c>
      <c r="E115" s="45">
        <v>11.85</v>
      </c>
      <c r="F115" s="16">
        <f t="shared" si="4"/>
        <v>592.5</v>
      </c>
    </row>
    <row r="116" spans="1:6" ht="30" x14ac:dyDescent="0.25">
      <c r="A116" s="44" t="s">
        <v>496</v>
      </c>
      <c r="B116" s="47">
        <v>170</v>
      </c>
      <c r="C116" s="47" t="s">
        <v>5</v>
      </c>
      <c r="D116" s="46" t="s">
        <v>41</v>
      </c>
      <c r="E116" s="45">
        <v>14.45</v>
      </c>
      <c r="F116" s="16">
        <f t="shared" si="4"/>
        <v>2456.5</v>
      </c>
    </row>
    <row r="117" spans="1:6" ht="30" x14ac:dyDescent="0.25">
      <c r="A117" s="44" t="s">
        <v>497</v>
      </c>
      <c r="B117" s="47">
        <v>90</v>
      </c>
      <c r="C117" s="47" t="s">
        <v>5</v>
      </c>
      <c r="D117" s="46" t="s">
        <v>168</v>
      </c>
      <c r="E117" s="45">
        <v>22.51</v>
      </c>
      <c r="F117" s="16">
        <f t="shared" si="4"/>
        <v>2025.9</v>
      </c>
    </row>
    <row r="118" spans="1:6" ht="30" x14ac:dyDescent="0.25">
      <c r="A118" s="44" t="s">
        <v>498</v>
      </c>
      <c r="B118" s="47">
        <v>100</v>
      </c>
      <c r="C118" s="47" t="s">
        <v>5</v>
      </c>
      <c r="D118" s="46" t="s">
        <v>129</v>
      </c>
      <c r="E118" s="45">
        <v>57.8</v>
      </c>
      <c r="F118" s="16">
        <f t="shared" si="4"/>
        <v>5780</v>
      </c>
    </row>
    <row r="119" spans="1:6" ht="15" x14ac:dyDescent="0.25">
      <c r="A119" s="44" t="s">
        <v>499</v>
      </c>
      <c r="B119" s="47">
        <v>60</v>
      </c>
      <c r="C119" s="47" t="s">
        <v>5</v>
      </c>
      <c r="D119" s="15" t="s">
        <v>51</v>
      </c>
      <c r="E119" s="45">
        <v>7.17</v>
      </c>
      <c r="F119" s="16">
        <f t="shared" si="4"/>
        <v>430.2</v>
      </c>
    </row>
    <row r="120" spans="1:6" ht="15" x14ac:dyDescent="0.25">
      <c r="A120" s="44" t="s">
        <v>500</v>
      </c>
      <c r="B120" s="47">
        <v>375</v>
      </c>
      <c r="C120" s="47" t="s">
        <v>53</v>
      </c>
      <c r="D120" s="15" t="s">
        <v>52</v>
      </c>
      <c r="E120" s="45">
        <v>7.12</v>
      </c>
      <c r="F120" s="16">
        <f t="shared" si="4"/>
        <v>2670</v>
      </c>
    </row>
    <row r="121" spans="1:6" ht="15" x14ac:dyDescent="0.25">
      <c r="A121" s="44" t="s">
        <v>501</v>
      </c>
      <c r="B121" s="47">
        <v>510</v>
      </c>
      <c r="C121" s="47" t="s">
        <v>53</v>
      </c>
      <c r="D121" s="15" t="s">
        <v>54</v>
      </c>
      <c r="E121" s="45">
        <v>11.71</v>
      </c>
      <c r="F121" s="16">
        <f t="shared" si="4"/>
        <v>5972.1</v>
      </c>
    </row>
    <row r="122" spans="1:6" ht="30" x14ac:dyDescent="0.25">
      <c r="A122" s="44" t="s">
        <v>502</v>
      </c>
      <c r="B122" s="47">
        <v>120</v>
      </c>
      <c r="C122" s="47" t="s">
        <v>53</v>
      </c>
      <c r="D122" s="15" t="s">
        <v>228</v>
      </c>
      <c r="E122" s="45">
        <v>19.3</v>
      </c>
      <c r="F122" s="16">
        <f t="shared" si="4"/>
        <v>2316</v>
      </c>
    </row>
    <row r="123" spans="1:6" ht="30" x14ac:dyDescent="0.25">
      <c r="A123" s="44" t="s">
        <v>503</v>
      </c>
      <c r="B123" s="47">
        <v>110</v>
      </c>
      <c r="C123" s="47" t="s">
        <v>5</v>
      </c>
      <c r="D123" s="15" t="s">
        <v>132</v>
      </c>
      <c r="E123" s="45">
        <v>44.05</v>
      </c>
      <c r="F123" s="16">
        <f t="shared" si="4"/>
        <v>4845.5</v>
      </c>
    </row>
    <row r="124" spans="1:6" ht="30" x14ac:dyDescent="0.25">
      <c r="A124" s="44" t="s">
        <v>504</v>
      </c>
      <c r="B124" s="47">
        <v>110</v>
      </c>
      <c r="C124" s="47" t="s">
        <v>5</v>
      </c>
      <c r="D124" s="15" t="s">
        <v>131</v>
      </c>
      <c r="E124" s="45">
        <v>44.92</v>
      </c>
      <c r="F124" s="16">
        <f t="shared" si="4"/>
        <v>4941.2</v>
      </c>
    </row>
    <row r="125" spans="1:6" ht="30" x14ac:dyDescent="0.25">
      <c r="A125" s="44" t="s">
        <v>505</v>
      </c>
      <c r="B125" s="47">
        <v>410</v>
      </c>
      <c r="C125" s="47" t="s">
        <v>5</v>
      </c>
      <c r="D125" s="15" t="s">
        <v>58</v>
      </c>
      <c r="E125" s="45">
        <v>12.74</v>
      </c>
      <c r="F125" s="16">
        <f t="shared" si="4"/>
        <v>5223.3999999999996</v>
      </c>
    </row>
    <row r="126" spans="1:6" ht="30" x14ac:dyDescent="0.25">
      <c r="A126" s="44" t="s">
        <v>506</v>
      </c>
      <c r="B126" s="47">
        <v>430</v>
      </c>
      <c r="C126" s="47" t="s">
        <v>5</v>
      </c>
      <c r="D126" s="15" t="s">
        <v>59</v>
      </c>
      <c r="E126" s="45">
        <v>76.34</v>
      </c>
      <c r="F126" s="16">
        <f t="shared" si="4"/>
        <v>32826.200000000004</v>
      </c>
    </row>
    <row r="127" spans="1:6" ht="30" x14ac:dyDescent="0.25">
      <c r="A127" s="44" t="s">
        <v>507</v>
      </c>
      <c r="B127" s="47">
        <v>110</v>
      </c>
      <c r="C127" s="47" t="s">
        <v>5</v>
      </c>
      <c r="D127" s="15" t="s">
        <v>55</v>
      </c>
      <c r="E127" s="45">
        <v>4.47</v>
      </c>
      <c r="F127" s="16">
        <f t="shared" si="4"/>
        <v>491.7</v>
      </c>
    </row>
    <row r="128" spans="1:6" ht="30" x14ac:dyDescent="0.25">
      <c r="A128" s="44" t="s">
        <v>508</v>
      </c>
      <c r="B128" s="47">
        <v>220</v>
      </c>
      <c r="C128" s="47" t="s">
        <v>5</v>
      </c>
      <c r="D128" s="15" t="s">
        <v>56</v>
      </c>
      <c r="E128" s="45">
        <v>6.41</v>
      </c>
      <c r="F128" s="16">
        <f t="shared" si="4"/>
        <v>1410.2</v>
      </c>
    </row>
    <row r="129" spans="1:6" ht="30" x14ac:dyDescent="0.25">
      <c r="A129" s="44" t="s">
        <v>509</v>
      </c>
      <c r="B129" s="47">
        <v>110</v>
      </c>
      <c r="C129" s="47" t="s">
        <v>5</v>
      </c>
      <c r="D129" s="15" t="s">
        <v>57</v>
      </c>
      <c r="E129" s="45">
        <v>14.2</v>
      </c>
      <c r="F129" s="16">
        <f t="shared" si="4"/>
        <v>1562</v>
      </c>
    </row>
    <row r="130" spans="1:6" ht="30" x14ac:dyDescent="0.25">
      <c r="A130" s="44" t="s">
        <v>510</v>
      </c>
      <c r="B130" s="47">
        <v>930</v>
      </c>
      <c r="C130" s="47" t="s">
        <v>5</v>
      </c>
      <c r="D130" s="15" t="s">
        <v>60</v>
      </c>
      <c r="E130" s="45">
        <v>3.82</v>
      </c>
      <c r="F130" s="16">
        <f t="shared" si="4"/>
        <v>3552.6</v>
      </c>
    </row>
    <row r="131" spans="1:6" ht="30" x14ac:dyDescent="0.25">
      <c r="A131" s="44" t="s">
        <v>511</v>
      </c>
      <c r="B131" s="47">
        <v>170</v>
      </c>
      <c r="C131" s="47" t="s">
        <v>5</v>
      </c>
      <c r="D131" s="15" t="s">
        <v>65</v>
      </c>
      <c r="E131" s="45">
        <v>1.97</v>
      </c>
      <c r="F131" s="16">
        <f t="shared" si="4"/>
        <v>334.9</v>
      </c>
    </row>
    <row r="132" spans="1:6" ht="15" x14ac:dyDescent="0.25">
      <c r="A132" s="44" t="s">
        <v>512</v>
      </c>
      <c r="B132" s="47">
        <v>330</v>
      </c>
      <c r="C132" s="47" t="s">
        <v>5</v>
      </c>
      <c r="D132" s="15" t="s">
        <v>61</v>
      </c>
      <c r="E132" s="45">
        <v>13.04</v>
      </c>
      <c r="F132" s="16">
        <f t="shared" si="4"/>
        <v>4303.2</v>
      </c>
    </row>
    <row r="133" spans="1:6" ht="30" x14ac:dyDescent="0.25">
      <c r="A133" s="44" t="s">
        <v>513</v>
      </c>
      <c r="B133" s="47">
        <v>690</v>
      </c>
      <c r="C133" s="47" t="s">
        <v>5</v>
      </c>
      <c r="D133" s="15" t="s">
        <v>68</v>
      </c>
      <c r="E133" s="45">
        <v>9.11</v>
      </c>
      <c r="F133" s="16">
        <f t="shared" si="4"/>
        <v>6285.9</v>
      </c>
    </row>
    <row r="134" spans="1:6" ht="15" x14ac:dyDescent="0.25">
      <c r="A134" s="44" t="s">
        <v>514</v>
      </c>
      <c r="B134" s="47">
        <v>560</v>
      </c>
      <c r="C134" s="47" t="s">
        <v>5</v>
      </c>
      <c r="D134" s="15" t="s">
        <v>62</v>
      </c>
      <c r="E134" s="45">
        <v>1.04</v>
      </c>
      <c r="F134" s="16">
        <f t="shared" si="4"/>
        <v>582.4</v>
      </c>
    </row>
    <row r="135" spans="1:6" ht="15" x14ac:dyDescent="0.25">
      <c r="A135" s="44" t="s">
        <v>515</v>
      </c>
      <c r="B135" s="47">
        <v>540</v>
      </c>
      <c r="C135" s="47" t="s">
        <v>5</v>
      </c>
      <c r="D135" s="15" t="s">
        <v>63</v>
      </c>
      <c r="E135" s="45">
        <v>1.17</v>
      </c>
      <c r="F135" s="16">
        <f t="shared" si="4"/>
        <v>631.79999999999995</v>
      </c>
    </row>
    <row r="136" spans="1:6" ht="15" x14ac:dyDescent="0.25">
      <c r="A136" s="44" t="s">
        <v>516</v>
      </c>
      <c r="B136" s="47">
        <v>500</v>
      </c>
      <c r="C136" s="47" t="s">
        <v>5</v>
      </c>
      <c r="D136" s="15" t="s">
        <v>64</v>
      </c>
      <c r="E136" s="45">
        <v>5.23</v>
      </c>
      <c r="F136" s="16">
        <f t="shared" si="4"/>
        <v>2615</v>
      </c>
    </row>
    <row r="137" spans="1:6" ht="30" x14ac:dyDescent="0.25">
      <c r="A137" s="44" t="s">
        <v>517</v>
      </c>
      <c r="B137" s="47">
        <v>140</v>
      </c>
      <c r="C137" s="47" t="s">
        <v>5</v>
      </c>
      <c r="D137" s="15" t="s">
        <v>66</v>
      </c>
      <c r="E137" s="45">
        <v>4.93</v>
      </c>
      <c r="F137" s="16">
        <f t="shared" si="4"/>
        <v>690.19999999999993</v>
      </c>
    </row>
    <row r="138" spans="1:6" ht="30" x14ac:dyDescent="0.25">
      <c r="A138" s="44" t="s">
        <v>518</v>
      </c>
      <c r="B138" s="47">
        <v>140</v>
      </c>
      <c r="C138" s="47" t="s">
        <v>5</v>
      </c>
      <c r="D138" s="15" t="s">
        <v>67</v>
      </c>
      <c r="E138" s="45">
        <v>8.6300000000000008</v>
      </c>
      <c r="F138" s="16">
        <f t="shared" si="4"/>
        <v>1208.2</v>
      </c>
    </row>
    <row r="139" spans="1:6" ht="30" x14ac:dyDescent="0.25">
      <c r="A139" s="44" t="s">
        <v>519</v>
      </c>
      <c r="B139" s="47">
        <v>10</v>
      </c>
      <c r="C139" s="47" t="s">
        <v>5</v>
      </c>
      <c r="D139" s="15" t="s">
        <v>123</v>
      </c>
      <c r="E139" s="45">
        <v>180.9</v>
      </c>
      <c r="F139" s="16">
        <f t="shared" si="4"/>
        <v>1809</v>
      </c>
    </row>
    <row r="140" spans="1:6" ht="15" x14ac:dyDescent="0.25">
      <c r="A140" s="44" t="s">
        <v>520</v>
      </c>
      <c r="B140" s="47">
        <v>460</v>
      </c>
      <c r="C140" s="47" t="s">
        <v>5</v>
      </c>
      <c r="D140" s="46" t="s">
        <v>71</v>
      </c>
      <c r="E140" s="45">
        <v>5.28</v>
      </c>
      <c r="F140" s="16">
        <f t="shared" si="4"/>
        <v>2428.8000000000002</v>
      </c>
    </row>
    <row r="141" spans="1:6" ht="15" x14ac:dyDescent="0.25">
      <c r="A141" s="44" t="s">
        <v>521</v>
      </c>
      <c r="B141" s="47">
        <v>500</v>
      </c>
      <c r="C141" s="47" t="s">
        <v>5</v>
      </c>
      <c r="D141" s="46" t="s">
        <v>69</v>
      </c>
      <c r="E141" s="45">
        <v>2.7</v>
      </c>
      <c r="F141" s="16">
        <f t="shared" si="4"/>
        <v>1350</v>
      </c>
    </row>
    <row r="142" spans="1:6" ht="15" x14ac:dyDescent="0.25">
      <c r="A142" s="44" t="s">
        <v>522</v>
      </c>
      <c r="B142" s="47">
        <v>305</v>
      </c>
      <c r="C142" s="47" t="s">
        <v>5</v>
      </c>
      <c r="D142" s="46" t="s">
        <v>73</v>
      </c>
      <c r="E142" s="49">
        <v>1</v>
      </c>
      <c r="F142" s="16">
        <f t="shared" si="4"/>
        <v>305</v>
      </c>
    </row>
    <row r="143" spans="1:6" ht="15" x14ac:dyDescent="0.25">
      <c r="A143" s="44" t="s">
        <v>523</v>
      </c>
      <c r="B143" s="47">
        <v>220</v>
      </c>
      <c r="C143" s="47" t="s">
        <v>5</v>
      </c>
      <c r="D143" s="46" t="s">
        <v>74</v>
      </c>
      <c r="E143" s="45">
        <v>12.38</v>
      </c>
      <c r="F143" s="16">
        <f t="shared" ref="F143:F205" si="5">B143*E143</f>
        <v>2723.6000000000004</v>
      </c>
    </row>
    <row r="144" spans="1:6" ht="15" x14ac:dyDescent="0.25">
      <c r="A144" s="44" t="s">
        <v>524</v>
      </c>
      <c r="B144" s="47">
        <v>290</v>
      </c>
      <c r="C144" s="47" t="s">
        <v>5</v>
      </c>
      <c r="D144" s="46" t="s">
        <v>75</v>
      </c>
      <c r="E144" s="45">
        <v>1.41</v>
      </c>
      <c r="F144" s="16">
        <f t="shared" si="5"/>
        <v>408.9</v>
      </c>
    </row>
    <row r="145" spans="1:6" ht="15" x14ac:dyDescent="0.25">
      <c r="A145" s="44" t="s">
        <v>525</v>
      </c>
      <c r="B145" s="47">
        <v>170</v>
      </c>
      <c r="C145" s="47" t="s">
        <v>5</v>
      </c>
      <c r="D145" s="46" t="s">
        <v>76</v>
      </c>
      <c r="E145" s="45">
        <v>14.96</v>
      </c>
      <c r="F145" s="16">
        <f t="shared" si="5"/>
        <v>2543.2000000000003</v>
      </c>
    </row>
    <row r="146" spans="1:6" ht="15" x14ac:dyDescent="0.25">
      <c r="A146" s="44" t="s">
        <v>526</v>
      </c>
      <c r="B146" s="47">
        <v>50</v>
      </c>
      <c r="C146" s="47" t="s">
        <v>5</v>
      </c>
      <c r="D146" s="46" t="s">
        <v>77</v>
      </c>
      <c r="E146" s="45">
        <v>2.76</v>
      </c>
      <c r="F146" s="16">
        <f t="shared" si="5"/>
        <v>138</v>
      </c>
    </row>
    <row r="147" spans="1:6" ht="15" x14ac:dyDescent="0.25">
      <c r="A147" s="44" t="s">
        <v>527</v>
      </c>
      <c r="B147" s="47">
        <v>290</v>
      </c>
      <c r="C147" s="47" t="s">
        <v>5</v>
      </c>
      <c r="D147" s="46" t="s">
        <v>109</v>
      </c>
      <c r="E147" s="45">
        <v>4.21</v>
      </c>
      <c r="F147" s="16">
        <f t="shared" si="5"/>
        <v>1220.9000000000001</v>
      </c>
    </row>
    <row r="148" spans="1:6" ht="15" x14ac:dyDescent="0.25">
      <c r="A148" s="44" t="s">
        <v>528</v>
      </c>
      <c r="B148" s="47">
        <v>220</v>
      </c>
      <c r="C148" s="47" t="s">
        <v>5</v>
      </c>
      <c r="D148" s="46" t="s">
        <v>110</v>
      </c>
      <c r="E148" s="45">
        <v>19.7</v>
      </c>
      <c r="F148" s="16">
        <f t="shared" si="5"/>
        <v>4334</v>
      </c>
    </row>
    <row r="149" spans="1:6" ht="15" x14ac:dyDescent="0.25">
      <c r="A149" s="44" t="s">
        <v>529</v>
      </c>
      <c r="B149" s="47">
        <v>500</v>
      </c>
      <c r="C149" s="47" t="s">
        <v>5</v>
      </c>
      <c r="D149" s="46" t="s">
        <v>70</v>
      </c>
      <c r="E149" s="45">
        <v>1.32</v>
      </c>
      <c r="F149" s="16">
        <f t="shared" si="5"/>
        <v>660</v>
      </c>
    </row>
    <row r="150" spans="1:6" ht="15" x14ac:dyDescent="0.25">
      <c r="A150" s="44" t="s">
        <v>530</v>
      </c>
      <c r="B150" s="47">
        <v>50</v>
      </c>
      <c r="C150" s="47" t="s">
        <v>5</v>
      </c>
      <c r="D150" s="46" t="s">
        <v>72</v>
      </c>
      <c r="E150" s="45">
        <v>5.54</v>
      </c>
      <c r="F150" s="16">
        <f t="shared" si="5"/>
        <v>277</v>
      </c>
    </row>
    <row r="151" spans="1:6" ht="15" x14ac:dyDescent="0.25">
      <c r="A151" s="44" t="s">
        <v>531</v>
      </c>
      <c r="B151" s="47">
        <v>190</v>
      </c>
      <c r="C151" s="47" t="s">
        <v>5</v>
      </c>
      <c r="D151" s="46" t="s">
        <v>94</v>
      </c>
      <c r="E151" s="45">
        <v>4.96</v>
      </c>
      <c r="F151" s="16">
        <f t="shared" si="5"/>
        <v>942.4</v>
      </c>
    </row>
    <row r="152" spans="1:6" ht="15" x14ac:dyDescent="0.25">
      <c r="A152" s="44" t="s">
        <v>532</v>
      </c>
      <c r="B152" s="47">
        <v>340</v>
      </c>
      <c r="C152" s="47" t="s">
        <v>5</v>
      </c>
      <c r="D152" s="46" t="s">
        <v>92</v>
      </c>
      <c r="E152" s="45">
        <v>1.54</v>
      </c>
      <c r="F152" s="16">
        <f t="shared" si="5"/>
        <v>523.6</v>
      </c>
    </row>
    <row r="153" spans="1:6" ht="15" x14ac:dyDescent="0.25">
      <c r="A153" s="44" t="s">
        <v>533</v>
      </c>
      <c r="B153" s="47">
        <v>270</v>
      </c>
      <c r="C153" s="47" t="s">
        <v>5</v>
      </c>
      <c r="D153" s="46" t="s">
        <v>93</v>
      </c>
      <c r="E153" s="45">
        <v>2.12</v>
      </c>
      <c r="F153" s="16">
        <f t="shared" si="5"/>
        <v>572.4</v>
      </c>
    </row>
    <row r="154" spans="1:6" ht="30" x14ac:dyDescent="0.25">
      <c r="A154" s="44" t="s">
        <v>534</v>
      </c>
      <c r="B154" s="47">
        <v>70</v>
      </c>
      <c r="C154" s="47" t="s">
        <v>5</v>
      </c>
      <c r="D154" s="15" t="s">
        <v>145</v>
      </c>
      <c r="E154" s="45">
        <v>6.92</v>
      </c>
      <c r="F154" s="16">
        <f t="shared" si="5"/>
        <v>484.4</v>
      </c>
    </row>
    <row r="155" spans="1:6" ht="30" x14ac:dyDescent="0.25">
      <c r="A155" s="44" t="s">
        <v>535</v>
      </c>
      <c r="B155" s="47">
        <v>235</v>
      </c>
      <c r="C155" s="47" t="s">
        <v>5</v>
      </c>
      <c r="D155" s="15" t="s">
        <v>144</v>
      </c>
      <c r="E155" s="45">
        <v>9.59</v>
      </c>
      <c r="F155" s="16">
        <f t="shared" si="5"/>
        <v>2253.65</v>
      </c>
    </row>
    <row r="156" spans="1:6" ht="30" x14ac:dyDescent="0.25">
      <c r="A156" s="44" t="s">
        <v>536</v>
      </c>
      <c r="B156" s="47">
        <v>205</v>
      </c>
      <c r="C156" s="47" t="s">
        <v>5</v>
      </c>
      <c r="D156" s="15" t="s">
        <v>146</v>
      </c>
      <c r="E156" s="45">
        <v>8.25</v>
      </c>
      <c r="F156" s="16">
        <f t="shared" si="5"/>
        <v>1691.25</v>
      </c>
    </row>
    <row r="157" spans="1:6" ht="30" x14ac:dyDescent="0.25">
      <c r="A157" s="44" t="s">
        <v>537</v>
      </c>
      <c r="B157" s="47">
        <v>180</v>
      </c>
      <c r="C157" s="47" t="s">
        <v>5</v>
      </c>
      <c r="D157" s="15" t="s">
        <v>147</v>
      </c>
      <c r="E157" s="45">
        <v>8.66</v>
      </c>
      <c r="F157" s="16">
        <f t="shared" si="5"/>
        <v>1558.8</v>
      </c>
    </row>
    <row r="158" spans="1:6" ht="15" x14ac:dyDescent="0.25">
      <c r="A158" s="44" t="s">
        <v>538</v>
      </c>
      <c r="B158" s="47">
        <v>30</v>
      </c>
      <c r="C158" s="47" t="s">
        <v>5</v>
      </c>
      <c r="D158" s="46" t="s">
        <v>154</v>
      </c>
      <c r="E158" s="45">
        <v>25.74</v>
      </c>
      <c r="F158" s="16">
        <f t="shared" si="5"/>
        <v>772.19999999999993</v>
      </c>
    </row>
    <row r="159" spans="1:6" ht="30" x14ac:dyDescent="0.25">
      <c r="A159" s="44" t="s">
        <v>539</v>
      </c>
      <c r="B159" s="47">
        <v>25</v>
      </c>
      <c r="C159" s="47" t="s">
        <v>5</v>
      </c>
      <c r="D159" s="46" t="s">
        <v>149</v>
      </c>
      <c r="E159" s="45">
        <v>38.32</v>
      </c>
      <c r="F159" s="16">
        <f t="shared" si="5"/>
        <v>958</v>
      </c>
    </row>
    <row r="160" spans="1:6" ht="30" x14ac:dyDescent="0.25">
      <c r="A160" s="44" t="s">
        <v>540</v>
      </c>
      <c r="B160" s="47">
        <v>8</v>
      </c>
      <c r="C160" s="47" t="s">
        <v>5</v>
      </c>
      <c r="D160" s="46" t="s">
        <v>155</v>
      </c>
      <c r="E160" s="45">
        <v>9.43</v>
      </c>
      <c r="F160" s="16">
        <f t="shared" si="5"/>
        <v>75.44</v>
      </c>
    </row>
    <row r="161" spans="1:6" ht="30" x14ac:dyDescent="0.25">
      <c r="A161" s="44" t="s">
        <v>541</v>
      </c>
      <c r="B161" s="47">
        <v>25</v>
      </c>
      <c r="C161" s="47" t="s">
        <v>5</v>
      </c>
      <c r="D161" s="46" t="s">
        <v>150</v>
      </c>
      <c r="E161" s="45">
        <v>14.86</v>
      </c>
      <c r="F161" s="16">
        <f t="shared" si="5"/>
        <v>371.5</v>
      </c>
    </row>
    <row r="162" spans="1:6" ht="15" x14ac:dyDescent="0.25">
      <c r="A162" s="44" t="s">
        <v>542</v>
      </c>
      <c r="B162" s="47">
        <v>25</v>
      </c>
      <c r="C162" s="47" t="s">
        <v>5</v>
      </c>
      <c r="D162" s="46" t="s">
        <v>151</v>
      </c>
      <c r="E162" s="45">
        <v>12.18</v>
      </c>
      <c r="F162" s="16">
        <f t="shared" si="5"/>
        <v>304.5</v>
      </c>
    </row>
    <row r="163" spans="1:6" ht="30" x14ac:dyDescent="0.25">
      <c r="A163" s="44" t="s">
        <v>543</v>
      </c>
      <c r="B163" s="47">
        <v>102</v>
      </c>
      <c r="C163" s="47" t="s">
        <v>5</v>
      </c>
      <c r="D163" s="46" t="s">
        <v>156</v>
      </c>
      <c r="E163" s="45">
        <v>39.08</v>
      </c>
      <c r="F163" s="16">
        <f t="shared" si="5"/>
        <v>3986.16</v>
      </c>
    </row>
    <row r="164" spans="1:6" ht="30" x14ac:dyDescent="0.25">
      <c r="A164" s="44" t="s">
        <v>544</v>
      </c>
      <c r="B164" s="47">
        <v>101</v>
      </c>
      <c r="C164" s="47" t="s">
        <v>5</v>
      </c>
      <c r="D164" s="46" t="s">
        <v>157</v>
      </c>
      <c r="E164" s="45">
        <v>45.52</v>
      </c>
      <c r="F164" s="16">
        <f t="shared" si="5"/>
        <v>4597.5200000000004</v>
      </c>
    </row>
    <row r="165" spans="1:6" ht="15" x14ac:dyDescent="0.25">
      <c r="A165" s="44" t="s">
        <v>545</v>
      </c>
      <c r="B165" s="47">
        <v>103</v>
      </c>
      <c r="C165" s="47" t="s">
        <v>5</v>
      </c>
      <c r="D165" s="46" t="s">
        <v>152</v>
      </c>
      <c r="E165" s="45">
        <v>62.21</v>
      </c>
      <c r="F165" s="16">
        <f t="shared" si="5"/>
        <v>6407.63</v>
      </c>
    </row>
    <row r="166" spans="1:6" ht="15" x14ac:dyDescent="0.25">
      <c r="A166" s="44" t="s">
        <v>546</v>
      </c>
      <c r="B166" s="47">
        <v>100</v>
      </c>
      <c r="C166" s="47" t="s">
        <v>5</v>
      </c>
      <c r="D166" s="46" t="s">
        <v>153</v>
      </c>
      <c r="E166" s="45">
        <v>71.12</v>
      </c>
      <c r="F166" s="16">
        <f t="shared" si="5"/>
        <v>7112</v>
      </c>
    </row>
    <row r="167" spans="1:6" ht="15" x14ac:dyDescent="0.25">
      <c r="A167" s="44" t="s">
        <v>547</v>
      </c>
      <c r="B167" s="47">
        <v>18</v>
      </c>
      <c r="C167" s="47" t="s">
        <v>5</v>
      </c>
      <c r="D167" s="46" t="s">
        <v>623</v>
      </c>
      <c r="E167" s="45">
        <v>8.48</v>
      </c>
      <c r="F167" s="16">
        <f t="shared" si="5"/>
        <v>152.64000000000001</v>
      </c>
    </row>
    <row r="168" spans="1:6" ht="15" x14ac:dyDescent="0.25">
      <c r="A168" s="44" t="s">
        <v>548</v>
      </c>
      <c r="B168" s="47">
        <v>10</v>
      </c>
      <c r="C168" s="47" t="s">
        <v>5</v>
      </c>
      <c r="D168" s="46" t="s">
        <v>650</v>
      </c>
      <c r="E168" s="45">
        <v>9.3800000000000008</v>
      </c>
      <c r="F168" s="16">
        <f t="shared" si="5"/>
        <v>93.800000000000011</v>
      </c>
    </row>
    <row r="169" spans="1:6" ht="30" x14ac:dyDescent="0.25">
      <c r="A169" s="44" t="s">
        <v>549</v>
      </c>
      <c r="B169" s="47">
        <v>300</v>
      </c>
      <c r="C169" s="47" t="s">
        <v>5</v>
      </c>
      <c r="D169" s="46" t="s">
        <v>133</v>
      </c>
      <c r="E169" s="45">
        <v>21.42</v>
      </c>
      <c r="F169" s="16">
        <f t="shared" si="5"/>
        <v>6426.0000000000009</v>
      </c>
    </row>
    <row r="170" spans="1:6" ht="30" x14ac:dyDescent="0.25">
      <c r="A170" s="44" t="s">
        <v>550</v>
      </c>
      <c r="B170" s="47">
        <v>120</v>
      </c>
      <c r="C170" s="47" t="s">
        <v>5</v>
      </c>
      <c r="D170" s="46" t="s">
        <v>659</v>
      </c>
      <c r="E170" s="45">
        <v>12.5</v>
      </c>
      <c r="F170" s="16">
        <f t="shared" si="5"/>
        <v>1500</v>
      </c>
    </row>
    <row r="171" spans="1:6" ht="30" x14ac:dyDescent="0.25">
      <c r="A171" s="44" t="s">
        <v>551</v>
      </c>
      <c r="B171" s="47">
        <v>85</v>
      </c>
      <c r="C171" s="47" t="s">
        <v>5</v>
      </c>
      <c r="D171" s="15" t="s">
        <v>113</v>
      </c>
      <c r="E171" s="45">
        <v>24.02</v>
      </c>
      <c r="F171" s="16">
        <f t="shared" si="5"/>
        <v>2041.7</v>
      </c>
    </row>
    <row r="172" spans="1:6" ht="30" x14ac:dyDescent="0.25">
      <c r="A172" s="44" t="s">
        <v>552</v>
      </c>
      <c r="B172" s="47">
        <v>85</v>
      </c>
      <c r="C172" s="47" t="s">
        <v>5</v>
      </c>
      <c r="D172" s="15" t="s">
        <v>114</v>
      </c>
      <c r="E172" s="45">
        <v>19.100000000000001</v>
      </c>
      <c r="F172" s="16">
        <f t="shared" si="5"/>
        <v>1623.5000000000002</v>
      </c>
    </row>
    <row r="173" spans="1:6" ht="30" x14ac:dyDescent="0.25">
      <c r="A173" s="44" t="s">
        <v>553</v>
      </c>
      <c r="B173" s="47">
        <v>105</v>
      </c>
      <c r="C173" s="47" t="s">
        <v>5</v>
      </c>
      <c r="D173" s="15" t="s">
        <v>115</v>
      </c>
      <c r="E173" s="45">
        <v>69.5</v>
      </c>
      <c r="F173" s="16">
        <f t="shared" si="5"/>
        <v>7297.5</v>
      </c>
    </row>
    <row r="174" spans="1:6" ht="30" x14ac:dyDescent="0.25">
      <c r="A174" s="44" t="s">
        <v>554</v>
      </c>
      <c r="B174" s="47">
        <v>85</v>
      </c>
      <c r="C174" s="47" t="s">
        <v>5</v>
      </c>
      <c r="D174" s="15" t="s">
        <v>116</v>
      </c>
      <c r="E174" s="45">
        <v>27.89</v>
      </c>
      <c r="F174" s="16">
        <f t="shared" si="5"/>
        <v>2370.65</v>
      </c>
    </row>
    <row r="175" spans="1:6" ht="30" x14ac:dyDescent="0.25">
      <c r="A175" s="44" t="s">
        <v>555</v>
      </c>
      <c r="B175" s="47">
        <v>50</v>
      </c>
      <c r="C175" s="47" t="s">
        <v>5</v>
      </c>
      <c r="D175" s="15" t="s">
        <v>657</v>
      </c>
      <c r="E175" s="45">
        <v>26.27</v>
      </c>
      <c r="F175" s="16">
        <f t="shared" si="5"/>
        <v>1313.5</v>
      </c>
    </row>
    <row r="176" spans="1:6" ht="30" x14ac:dyDescent="0.25">
      <c r="A176" s="44" t="s">
        <v>556</v>
      </c>
      <c r="B176" s="47">
        <v>500</v>
      </c>
      <c r="C176" s="47" t="s">
        <v>5</v>
      </c>
      <c r="D176" s="15" t="s">
        <v>103</v>
      </c>
      <c r="E176" s="45">
        <v>20.8</v>
      </c>
      <c r="F176" s="16">
        <f t="shared" si="5"/>
        <v>10400</v>
      </c>
    </row>
    <row r="177" spans="1:6" ht="15" x14ac:dyDescent="0.25">
      <c r="A177" s="44" t="s">
        <v>557</v>
      </c>
      <c r="B177" s="47">
        <v>395</v>
      </c>
      <c r="C177" s="47" t="s">
        <v>5</v>
      </c>
      <c r="D177" s="15" t="s">
        <v>78</v>
      </c>
      <c r="E177" s="45">
        <v>5.9</v>
      </c>
      <c r="F177" s="16">
        <f t="shared" si="5"/>
        <v>2330.5</v>
      </c>
    </row>
    <row r="178" spans="1:6" ht="30" x14ac:dyDescent="0.25">
      <c r="A178" s="44" t="s">
        <v>558</v>
      </c>
      <c r="B178" s="47">
        <v>50</v>
      </c>
      <c r="C178" s="47" t="s">
        <v>5</v>
      </c>
      <c r="D178" s="15" t="s">
        <v>111</v>
      </c>
      <c r="E178" s="45">
        <v>6.4</v>
      </c>
      <c r="F178" s="16">
        <f t="shared" si="5"/>
        <v>320</v>
      </c>
    </row>
    <row r="179" spans="1:6" ht="30" x14ac:dyDescent="0.25">
      <c r="A179" s="44" t="s">
        <v>559</v>
      </c>
      <c r="B179" s="47">
        <v>320</v>
      </c>
      <c r="C179" s="47" t="s">
        <v>5</v>
      </c>
      <c r="D179" s="15" t="s">
        <v>166</v>
      </c>
      <c r="E179" s="45">
        <v>1.45</v>
      </c>
      <c r="F179" s="16">
        <f t="shared" si="5"/>
        <v>464</v>
      </c>
    </row>
    <row r="180" spans="1:6" ht="30" x14ac:dyDescent="0.25">
      <c r="A180" s="44" t="s">
        <v>560</v>
      </c>
      <c r="B180" s="47">
        <v>305</v>
      </c>
      <c r="C180" s="47" t="s">
        <v>5</v>
      </c>
      <c r="D180" s="15" t="s">
        <v>100</v>
      </c>
      <c r="E180" s="45">
        <v>2.4300000000000002</v>
      </c>
      <c r="F180" s="16">
        <f t="shared" si="5"/>
        <v>741.15000000000009</v>
      </c>
    </row>
    <row r="181" spans="1:6" ht="30" x14ac:dyDescent="0.25">
      <c r="A181" s="44" t="s">
        <v>561</v>
      </c>
      <c r="B181" s="47">
        <v>170</v>
      </c>
      <c r="C181" s="47" t="s">
        <v>5</v>
      </c>
      <c r="D181" s="15" t="s">
        <v>101</v>
      </c>
      <c r="E181" s="45">
        <v>6.6</v>
      </c>
      <c r="F181" s="16">
        <f t="shared" si="5"/>
        <v>1122</v>
      </c>
    </row>
    <row r="182" spans="1:6" ht="15" x14ac:dyDescent="0.25">
      <c r="A182" s="44" t="s">
        <v>562</v>
      </c>
      <c r="B182" s="47">
        <v>355</v>
      </c>
      <c r="C182" s="47" t="s">
        <v>5</v>
      </c>
      <c r="D182" s="15" t="s">
        <v>79</v>
      </c>
      <c r="E182" s="45">
        <v>6.58</v>
      </c>
      <c r="F182" s="16">
        <f t="shared" si="5"/>
        <v>2335.9</v>
      </c>
    </row>
    <row r="183" spans="1:6" ht="30" x14ac:dyDescent="0.25">
      <c r="A183" s="44" t="s">
        <v>563</v>
      </c>
      <c r="B183" s="47">
        <v>195</v>
      </c>
      <c r="C183" s="47" t="s">
        <v>5</v>
      </c>
      <c r="D183" s="15" t="s">
        <v>80</v>
      </c>
      <c r="E183" s="45">
        <v>5.86</v>
      </c>
      <c r="F183" s="16">
        <f t="shared" si="5"/>
        <v>1142.7</v>
      </c>
    </row>
    <row r="184" spans="1:6" ht="30" x14ac:dyDescent="0.25">
      <c r="A184" s="44" t="s">
        <v>564</v>
      </c>
      <c r="B184" s="47">
        <v>155</v>
      </c>
      <c r="C184" s="47" t="s">
        <v>5</v>
      </c>
      <c r="D184" s="15" t="s">
        <v>102</v>
      </c>
      <c r="E184" s="45">
        <v>7.65</v>
      </c>
      <c r="F184" s="16">
        <f t="shared" si="5"/>
        <v>1185.75</v>
      </c>
    </row>
    <row r="185" spans="1:6" ht="30" x14ac:dyDescent="0.25">
      <c r="A185" s="44" t="s">
        <v>565</v>
      </c>
      <c r="B185" s="47">
        <v>95</v>
      </c>
      <c r="C185" s="47" t="s">
        <v>5</v>
      </c>
      <c r="D185" s="15" t="s">
        <v>112</v>
      </c>
      <c r="E185" s="45">
        <v>24.7</v>
      </c>
      <c r="F185" s="16">
        <f t="shared" si="5"/>
        <v>2346.5</v>
      </c>
    </row>
    <row r="186" spans="1:6" ht="30" x14ac:dyDescent="0.25">
      <c r="A186" s="44" t="s">
        <v>566</v>
      </c>
      <c r="B186" s="47">
        <v>156</v>
      </c>
      <c r="C186" s="47" t="s">
        <v>5</v>
      </c>
      <c r="D186" s="15" t="s">
        <v>137</v>
      </c>
      <c r="E186" s="45">
        <v>80.63</v>
      </c>
      <c r="F186" s="16">
        <f t="shared" si="5"/>
        <v>12578.279999999999</v>
      </c>
    </row>
    <row r="187" spans="1:6" ht="30" x14ac:dyDescent="0.25">
      <c r="A187" s="44" t="s">
        <v>567</v>
      </c>
      <c r="B187" s="47">
        <v>70</v>
      </c>
      <c r="C187" s="47" t="s">
        <v>5</v>
      </c>
      <c r="D187" s="15" t="s">
        <v>148</v>
      </c>
      <c r="E187" s="45">
        <v>14.32</v>
      </c>
      <c r="F187" s="16">
        <f t="shared" si="5"/>
        <v>1002.4</v>
      </c>
    </row>
    <row r="188" spans="1:6" ht="30" x14ac:dyDescent="0.25">
      <c r="A188" s="44" t="s">
        <v>568</v>
      </c>
      <c r="B188" s="47">
        <v>52</v>
      </c>
      <c r="C188" s="47" t="s">
        <v>5</v>
      </c>
      <c r="D188" s="15" t="s">
        <v>138</v>
      </c>
      <c r="E188" s="45">
        <v>76.22</v>
      </c>
      <c r="F188" s="16">
        <f t="shared" si="5"/>
        <v>3963.44</v>
      </c>
    </row>
    <row r="189" spans="1:6" ht="15" x14ac:dyDescent="0.25">
      <c r="A189" s="44" t="s">
        <v>569</v>
      </c>
      <c r="B189" s="47">
        <v>37</v>
      </c>
      <c r="C189" s="47" t="s">
        <v>5</v>
      </c>
      <c r="D189" s="15" t="s">
        <v>142</v>
      </c>
      <c r="E189" s="45">
        <v>31.89</v>
      </c>
      <c r="F189" s="16">
        <f t="shared" si="5"/>
        <v>1179.93</v>
      </c>
    </row>
    <row r="190" spans="1:6" ht="15" x14ac:dyDescent="0.25">
      <c r="A190" s="44" t="s">
        <v>570</v>
      </c>
      <c r="B190" s="47">
        <v>178</v>
      </c>
      <c r="C190" s="47" t="s">
        <v>5</v>
      </c>
      <c r="D190" s="15" t="s">
        <v>143</v>
      </c>
      <c r="E190" s="45">
        <v>6.74</v>
      </c>
      <c r="F190" s="16">
        <f t="shared" si="5"/>
        <v>1199.72</v>
      </c>
    </row>
    <row r="191" spans="1:6" ht="30" x14ac:dyDescent="0.25">
      <c r="A191" s="44" t="s">
        <v>571</v>
      </c>
      <c r="B191" s="47">
        <v>252</v>
      </c>
      <c r="C191" s="47" t="s">
        <v>5</v>
      </c>
      <c r="D191" s="15" t="s">
        <v>140</v>
      </c>
      <c r="E191" s="45">
        <v>34.770000000000003</v>
      </c>
      <c r="F191" s="16">
        <f t="shared" si="5"/>
        <v>8762.0400000000009</v>
      </c>
    </row>
    <row r="192" spans="1:6" ht="30" x14ac:dyDescent="0.25">
      <c r="A192" s="44" t="s">
        <v>572</v>
      </c>
      <c r="B192" s="47">
        <v>4</v>
      </c>
      <c r="C192" s="47" t="s">
        <v>5</v>
      </c>
      <c r="D192" s="15" t="s">
        <v>651</v>
      </c>
      <c r="E192" s="45">
        <v>4.95</v>
      </c>
      <c r="F192" s="16">
        <f t="shared" si="5"/>
        <v>19.8</v>
      </c>
    </row>
    <row r="193" spans="1:6" ht="30" x14ac:dyDescent="0.25">
      <c r="A193" s="44" t="s">
        <v>573</v>
      </c>
      <c r="B193" s="47">
        <v>5</v>
      </c>
      <c r="C193" s="47" t="s">
        <v>5</v>
      </c>
      <c r="D193" s="15" t="s">
        <v>616</v>
      </c>
      <c r="E193" s="45">
        <v>9.64</v>
      </c>
      <c r="F193" s="16">
        <f t="shared" si="5"/>
        <v>48.2</v>
      </c>
    </row>
    <row r="194" spans="1:6" ht="30" x14ac:dyDescent="0.25">
      <c r="A194" s="44" t="s">
        <v>574</v>
      </c>
      <c r="B194" s="47">
        <v>168</v>
      </c>
      <c r="C194" s="47" t="s">
        <v>5</v>
      </c>
      <c r="D194" s="15" t="s">
        <v>136</v>
      </c>
      <c r="E194" s="45">
        <v>58.95</v>
      </c>
      <c r="F194" s="16">
        <f t="shared" si="5"/>
        <v>9903.6</v>
      </c>
    </row>
    <row r="195" spans="1:6" ht="30" x14ac:dyDescent="0.25">
      <c r="A195" s="44" t="s">
        <v>575</v>
      </c>
      <c r="B195" s="47">
        <v>75</v>
      </c>
      <c r="C195" s="47" t="s">
        <v>5</v>
      </c>
      <c r="D195" s="15" t="s">
        <v>139</v>
      </c>
      <c r="E195" s="45">
        <v>13.26</v>
      </c>
      <c r="F195" s="16">
        <f t="shared" si="5"/>
        <v>994.5</v>
      </c>
    </row>
    <row r="196" spans="1:6" ht="30" x14ac:dyDescent="0.25">
      <c r="A196" s="44" t="s">
        <v>576</v>
      </c>
      <c r="B196" s="47">
        <v>203</v>
      </c>
      <c r="C196" s="47" t="s">
        <v>5</v>
      </c>
      <c r="D196" s="15" t="s">
        <v>141</v>
      </c>
      <c r="E196" s="45">
        <v>60.61</v>
      </c>
      <c r="F196" s="16">
        <f t="shared" si="5"/>
        <v>12303.83</v>
      </c>
    </row>
    <row r="197" spans="1:6" ht="30" x14ac:dyDescent="0.25">
      <c r="A197" s="44" t="s">
        <v>577</v>
      </c>
      <c r="B197" s="47">
        <v>220</v>
      </c>
      <c r="C197" s="47" t="s">
        <v>5</v>
      </c>
      <c r="D197" s="15" t="s">
        <v>120</v>
      </c>
      <c r="E197" s="45">
        <v>105.43</v>
      </c>
      <c r="F197" s="16">
        <f t="shared" si="5"/>
        <v>23194.600000000002</v>
      </c>
    </row>
    <row r="198" spans="1:6" ht="30" x14ac:dyDescent="0.25">
      <c r="A198" s="44" t="s">
        <v>578</v>
      </c>
      <c r="B198" s="47">
        <v>435</v>
      </c>
      <c r="C198" s="47" t="s">
        <v>5</v>
      </c>
      <c r="D198" s="15" t="s">
        <v>85</v>
      </c>
      <c r="E198" s="45">
        <v>68.459999999999994</v>
      </c>
      <c r="F198" s="16">
        <f t="shared" si="5"/>
        <v>29780.1</v>
      </c>
    </row>
    <row r="199" spans="1:6" ht="30" x14ac:dyDescent="0.25">
      <c r="A199" s="44" t="s">
        <v>579</v>
      </c>
      <c r="B199" s="47">
        <v>355</v>
      </c>
      <c r="C199" s="47" t="s">
        <v>5</v>
      </c>
      <c r="D199" s="15" t="s">
        <v>86</v>
      </c>
      <c r="E199" s="45">
        <v>102.04</v>
      </c>
      <c r="F199" s="16">
        <f t="shared" si="5"/>
        <v>36224.200000000004</v>
      </c>
    </row>
    <row r="200" spans="1:6" ht="30" x14ac:dyDescent="0.25">
      <c r="A200" s="44" t="s">
        <v>580</v>
      </c>
      <c r="B200" s="47">
        <v>540</v>
      </c>
      <c r="C200" s="47" t="s">
        <v>5</v>
      </c>
      <c r="D200" s="15" t="s">
        <v>83</v>
      </c>
      <c r="E200" s="45">
        <v>69.19</v>
      </c>
      <c r="F200" s="16">
        <f t="shared" si="5"/>
        <v>37362.6</v>
      </c>
    </row>
    <row r="201" spans="1:6" ht="30" x14ac:dyDescent="0.25">
      <c r="A201" s="44" t="s">
        <v>581</v>
      </c>
      <c r="B201" s="47">
        <v>680</v>
      </c>
      <c r="C201" s="47" t="s">
        <v>5</v>
      </c>
      <c r="D201" s="15" t="s">
        <v>84</v>
      </c>
      <c r="E201" s="45">
        <v>117.47</v>
      </c>
      <c r="F201" s="16">
        <f t="shared" si="5"/>
        <v>79879.600000000006</v>
      </c>
    </row>
    <row r="202" spans="1:6" ht="30" x14ac:dyDescent="0.25">
      <c r="A202" s="44" t="s">
        <v>582</v>
      </c>
      <c r="B202" s="47">
        <v>530</v>
      </c>
      <c r="C202" s="47" t="s">
        <v>5</v>
      </c>
      <c r="D202" s="15" t="s">
        <v>106</v>
      </c>
      <c r="E202" s="45">
        <v>186.06</v>
      </c>
      <c r="F202" s="16">
        <f t="shared" si="5"/>
        <v>98611.8</v>
      </c>
    </row>
    <row r="203" spans="1:6" ht="30" x14ac:dyDescent="0.25">
      <c r="A203" s="44" t="s">
        <v>583</v>
      </c>
      <c r="B203" s="47">
        <v>550</v>
      </c>
      <c r="C203" s="47" t="s">
        <v>5</v>
      </c>
      <c r="D203" s="15" t="s">
        <v>118</v>
      </c>
      <c r="E203" s="45">
        <v>347.05</v>
      </c>
      <c r="F203" s="16">
        <f t="shared" si="5"/>
        <v>190877.5</v>
      </c>
    </row>
    <row r="204" spans="1:6" ht="30" x14ac:dyDescent="0.25">
      <c r="A204" s="44" t="s">
        <v>584</v>
      </c>
      <c r="B204" s="47">
        <v>100</v>
      </c>
      <c r="C204" s="47" t="s">
        <v>5</v>
      </c>
      <c r="D204" s="15" t="s">
        <v>119</v>
      </c>
      <c r="E204" s="45">
        <v>647.23</v>
      </c>
      <c r="F204" s="16">
        <f t="shared" si="5"/>
        <v>64723</v>
      </c>
    </row>
    <row r="205" spans="1:6" ht="30" x14ac:dyDescent="0.25">
      <c r="A205" s="44" t="s">
        <v>585</v>
      </c>
      <c r="B205" s="47">
        <v>240</v>
      </c>
      <c r="C205" s="47" t="s">
        <v>5</v>
      </c>
      <c r="D205" s="15" t="s">
        <v>81</v>
      </c>
      <c r="E205" s="45">
        <v>26.98</v>
      </c>
      <c r="F205" s="16">
        <f t="shared" si="5"/>
        <v>6475.2</v>
      </c>
    </row>
    <row r="206" spans="1:6" ht="30" x14ac:dyDescent="0.25">
      <c r="A206" s="44" t="s">
        <v>586</v>
      </c>
      <c r="B206" s="47">
        <v>270</v>
      </c>
      <c r="C206" s="47" t="s">
        <v>5</v>
      </c>
      <c r="D206" s="15" t="s">
        <v>82</v>
      </c>
      <c r="E206" s="45">
        <v>49.26</v>
      </c>
      <c r="F206" s="16">
        <f t="shared" ref="F206:F214" si="6">B206*E206</f>
        <v>13300.199999999999</v>
      </c>
    </row>
    <row r="207" spans="1:6" ht="30" x14ac:dyDescent="0.25">
      <c r="A207" s="44" t="s">
        <v>587</v>
      </c>
      <c r="B207" s="47">
        <v>200</v>
      </c>
      <c r="C207" s="47" t="s">
        <v>5</v>
      </c>
      <c r="D207" s="15" t="s">
        <v>104</v>
      </c>
      <c r="E207" s="45">
        <v>73.67</v>
      </c>
      <c r="F207" s="16">
        <f t="shared" si="6"/>
        <v>14734</v>
      </c>
    </row>
    <row r="208" spans="1:6" ht="30" x14ac:dyDescent="0.25">
      <c r="A208" s="44" t="s">
        <v>588</v>
      </c>
      <c r="B208" s="47">
        <v>195</v>
      </c>
      <c r="C208" s="47" t="s">
        <v>5</v>
      </c>
      <c r="D208" s="15" t="s">
        <v>117</v>
      </c>
      <c r="E208" s="45">
        <v>66.540000000000006</v>
      </c>
      <c r="F208" s="16">
        <f t="shared" si="6"/>
        <v>12975.300000000001</v>
      </c>
    </row>
    <row r="209" spans="1:6" ht="30" x14ac:dyDescent="0.25">
      <c r="A209" s="44" t="s">
        <v>589</v>
      </c>
      <c r="B209" s="47">
        <v>270</v>
      </c>
      <c r="C209" s="47" t="s">
        <v>5</v>
      </c>
      <c r="D209" s="15" t="s">
        <v>105</v>
      </c>
      <c r="E209" s="45">
        <v>111.29</v>
      </c>
      <c r="F209" s="16">
        <f t="shared" si="6"/>
        <v>30048.300000000003</v>
      </c>
    </row>
    <row r="210" spans="1:6" ht="30" x14ac:dyDescent="0.25">
      <c r="A210" s="44" t="s">
        <v>590</v>
      </c>
      <c r="B210" s="47">
        <v>10</v>
      </c>
      <c r="C210" s="47" t="s">
        <v>5</v>
      </c>
      <c r="D210" s="15" t="s">
        <v>122</v>
      </c>
      <c r="E210" s="45">
        <v>25.19</v>
      </c>
      <c r="F210" s="16">
        <f t="shared" si="6"/>
        <v>251.9</v>
      </c>
    </row>
    <row r="211" spans="1:6" ht="15" x14ac:dyDescent="0.25">
      <c r="A211" s="44" t="s">
        <v>591</v>
      </c>
      <c r="B211" s="47">
        <v>25</v>
      </c>
      <c r="C211" s="47" t="s">
        <v>5</v>
      </c>
      <c r="D211" s="15" t="s">
        <v>652</v>
      </c>
      <c r="E211" s="45">
        <v>28.12</v>
      </c>
      <c r="F211" s="16">
        <f t="shared" si="6"/>
        <v>703</v>
      </c>
    </row>
    <row r="212" spans="1:6" ht="30" x14ac:dyDescent="0.25">
      <c r="A212" s="44" t="s">
        <v>592</v>
      </c>
      <c r="B212" s="47">
        <v>360</v>
      </c>
      <c r="C212" s="47" t="s">
        <v>5</v>
      </c>
      <c r="D212" s="15" t="s">
        <v>162</v>
      </c>
      <c r="E212" s="45">
        <v>27.57</v>
      </c>
      <c r="F212" s="16">
        <f t="shared" si="6"/>
        <v>9925.2000000000007</v>
      </c>
    </row>
    <row r="213" spans="1:6" ht="30" x14ac:dyDescent="0.25">
      <c r="A213" s="44" t="s">
        <v>593</v>
      </c>
      <c r="B213" s="47">
        <v>330</v>
      </c>
      <c r="C213" s="47" t="s">
        <v>5</v>
      </c>
      <c r="D213" s="15" t="s">
        <v>107</v>
      </c>
      <c r="E213" s="45">
        <v>26.24</v>
      </c>
      <c r="F213" s="16">
        <f t="shared" si="6"/>
        <v>8659.1999999999989</v>
      </c>
    </row>
    <row r="214" spans="1:6" ht="30" x14ac:dyDescent="0.25">
      <c r="A214" s="44" t="s">
        <v>594</v>
      </c>
      <c r="B214" s="47">
        <v>220</v>
      </c>
      <c r="C214" s="47" t="s">
        <v>5</v>
      </c>
      <c r="D214" s="15" t="s">
        <v>121</v>
      </c>
      <c r="E214" s="45">
        <v>73.2</v>
      </c>
      <c r="F214" s="16">
        <f t="shared" si="6"/>
        <v>16104</v>
      </c>
    </row>
    <row r="215" spans="1:6" ht="15" x14ac:dyDescent="0.25">
      <c r="A215" s="44" t="s">
        <v>595</v>
      </c>
      <c r="B215" s="47">
        <v>205</v>
      </c>
      <c r="C215" s="47" t="s">
        <v>5</v>
      </c>
      <c r="D215" s="15" t="s">
        <v>91</v>
      </c>
      <c r="E215" s="45">
        <v>29.3</v>
      </c>
      <c r="F215" s="16">
        <f t="shared" ref="F215:F226" si="7">B215*E215</f>
        <v>6006.5</v>
      </c>
    </row>
    <row r="216" spans="1:6" ht="15" x14ac:dyDescent="0.25">
      <c r="A216" s="44" t="s">
        <v>597</v>
      </c>
      <c r="B216" s="47">
        <v>175</v>
      </c>
      <c r="C216" s="47" t="s">
        <v>5</v>
      </c>
      <c r="D216" s="15" t="s">
        <v>88</v>
      </c>
      <c r="E216" s="45">
        <v>9.18</v>
      </c>
      <c r="F216" s="16">
        <f t="shared" si="7"/>
        <v>1606.5</v>
      </c>
    </row>
    <row r="217" spans="1:6" ht="15" x14ac:dyDescent="0.25">
      <c r="A217" s="44" t="s">
        <v>598</v>
      </c>
      <c r="B217" s="47">
        <v>145</v>
      </c>
      <c r="C217" s="47" t="s">
        <v>5</v>
      </c>
      <c r="D217" s="15" t="s">
        <v>89</v>
      </c>
      <c r="E217" s="45">
        <v>11.96</v>
      </c>
      <c r="F217" s="16">
        <f t="shared" si="7"/>
        <v>1734.2</v>
      </c>
    </row>
    <row r="218" spans="1:6" ht="15" x14ac:dyDescent="0.25">
      <c r="A218" s="44" t="s">
        <v>599</v>
      </c>
      <c r="B218" s="47">
        <v>175</v>
      </c>
      <c r="C218" s="47" t="s">
        <v>5</v>
      </c>
      <c r="D218" s="15" t="s">
        <v>90</v>
      </c>
      <c r="E218" s="45">
        <v>13.06</v>
      </c>
      <c r="F218" s="16">
        <f t="shared" si="7"/>
        <v>2285.5</v>
      </c>
    </row>
    <row r="219" spans="1:6" ht="15" x14ac:dyDescent="0.25">
      <c r="A219" s="44" t="s">
        <v>600</v>
      </c>
      <c r="B219" s="47">
        <v>210</v>
      </c>
      <c r="C219" s="47" t="s">
        <v>5</v>
      </c>
      <c r="D219" s="15" t="s">
        <v>87</v>
      </c>
      <c r="E219" s="45">
        <v>21.99</v>
      </c>
      <c r="F219" s="16">
        <f t="shared" si="7"/>
        <v>4617.8999999999996</v>
      </c>
    </row>
    <row r="220" spans="1:6" ht="30" x14ac:dyDescent="0.25">
      <c r="A220" s="44" t="s">
        <v>601</v>
      </c>
      <c r="B220" s="47">
        <v>1</v>
      </c>
      <c r="C220" s="47" t="s">
        <v>5</v>
      </c>
      <c r="D220" s="15" t="s">
        <v>639</v>
      </c>
      <c r="E220" s="45">
        <v>38.869999999999997</v>
      </c>
      <c r="F220" s="16">
        <f t="shared" si="7"/>
        <v>38.869999999999997</v>
      </c>
    </row>
    <row r="221" spans="1:6" ht="30" x14ac:dyDescent="0.25">
      <c r="A221" s="44" t="s">
        <v>602</v>
      </c>
      <c r="B221" s="47">
        <v>20</v>
      </c>
      <c r="C221" s="47" t="s">
        <v>5</v>
      </c>
      <c r="D221" s="15" t="s">
        <v>160</v>
      </c>
      <c r="E221" s="45">
        <v>191.88</v>
      </c>
      <c r="F221" s="16">
        <f t="shared" si="7"/>
        <v>3837.6</v>
      </c>
    </row>
    <row r="222" spans="1:6" ht="30" x14ac:dyDescent="0.25">
      <c r="A222" s="44" t="s">
        <v>603</v>
      </c>
      <c r="B222" s="47">
        <v>15</v>
      </c>
      <c r="C222" s="47" t="s">
        <v>5</v>
      </c>
      <c r="D222" s="15" t="s">
        <v>159</v>
      </c>
      <c r="E222" s="45">
        <v>21.19</v>
      </c>
      <c r="F222" s="16">
        <f t="shared" si="7"/>
        <v>317.85000000000002</v>
      </c>
    </row>
    <row r="223" spans="1:6" ht="30" x14ac:dyDescent="0.25">
      <c r="A223" s="44" t="s">
        <v>604</v>
      </c>
      <c r="B223" s="47">
        <v>1</v>
      </c>
      <c r="C223" s="47" t="s">
        <v>5</v>
      </c>
      <c r="D223" s="15" t="s">
        <v>640</v>
      </c>
      <c r="E223" s="45">
        <v>37.950000000000003</v>
      </c>
      <c r="F223" s="16">
        <f t="shared" si="7"/>
        <v>37.950000000000003</v>
      </c>
    </row>
    <row r="224" spans="1:6" ht="30" x14ac:dyDescent="0.25">
      <c r="A224" s="44" t="s">
        <v>605</v>
      </c>
      <c r="B224" s="47">
        <v>15</v>
      </c>
      <c r="C224" s="47" t="s">
        <v>5</v>
      </c>
      <c r="D224" s="15" t="s">
        <v>158</v>
      </c>
      <c r="E224" s="45">
        <v>8.06</v>
      </c>
      <c r="F224" s="16">
        <f t="shared" si="7"/>
        <v>120.9</v>
      </c>
    </row>
    <row r="225" spans="1:6" ht="15" x14ac:dyDescent="0.25">
      <c r="A225" s="44" t="s">
        <v>606</v>
      </c>
      <c r="B225" s="47">
        <v>60</v>
      </c>
      <c r="C225" s="47" t="s">
        <v>164</v>
      </c>
      <c r="D225" s="46" t="s">
        <v>615</v>
      </c>
      <c r="E225" s="45">
        <v>12</v>
      </c>
      <c r="F225" s="16">
        <f t="shared" si="7"/>
        <v>720</v>
      </c>
    </row>
    <row r="226" spans="1:6" ht="30" x14ac:dyDescent="0.25">
      <c r="A226" s="44" t="s">
        <v>607</v>
      </c>
      <c r="B226" s="47">
        <v>620</v>
      </c>
      <c r="C226" s="47" t="s">
        <v>5</v>
      </c>
      <c r="D226" s="46" t="s">
        <v>130</v>
      </c>
      <c r="E226" s="45">
        <v>2.4700000000000002</v>
      </c>
      <c r="F226" s="16">
        <f t="shared" si="7"/>
        <v>1531.4</v>
      </c>
    </row>
    <row r="227" spans="1:6" ht="13.5" thickBot="1" x14ac:dyDescent="0.25">
      <c r="A227" s="26" t="s">
        <v>485</v>
      </c>
      <c r="B227" s="27"/>
      <c r="C227" s="27"/>
      <c r="D227" s="27"/>
      <c r="E227" s="28">
        <f>SUM(F72:F226)</f>
        <v>1251138.6099999999</v>
      </c>
      <c r="F227" s="29"/>
    </row>
    <row r="228" spans="1:6" ht="13.5" thickTop="1" x14ac:dyDescent="0.2">
      <c r="A228" s="32"/>
      <c r="B228" s="32"/>
      <c r="C228" s="32"/>
      <c r="D228" s="33"/>
      <c r="E228" s="34"/>
      <c r="F228" s="34"/>
    </row>
    <row r="229" spans="1:6" ht="13.5" thickBot="1" x14ac:dyDescent="0.25">
      <c r="A229" s="32"/>
      <c r="B229" s="32"/>
      <c r="C229" s="32"/>
      <c r="D229" s="33"/>
      <c r="E229" s="34"/>
      <c r="F229" s="34"/>
    </row>
    <row r="230" spans="1:6" ht="13.5" thickTop="1" x14ac:dyDescent="0.2">
      <c r="A230" s="35" t="s">
        <v>608</v>
      </c>
      <c r="B230" s="36"/>
      <c r="C230" s="36"/>
      <c r="D230" s="36"/>
      <c r="E230" s="36"/>
      <c r="F230" s="37"/>
    </row>
    <row r="231" spans="1:6" ht="38.25" x14ac:dyDescent="0.2">
      <c r="A231" s="6" t="s">
        <v>435</v>
      </c>
      <c r="B231" s="7" t="s">
        <v>436</v>
      </c>
      <c r="C231" s="7" t="s">
        <v>437</v>
      </c>
      <c r="D231" s="7" t="s">
        <v>438</v>
      </c>
      <c r="E231" s="7" t="s">
        <v>439</v>
      </c>
      <c r="F231" s="8" t="s">
        <v>440</v>
      </c>
    </row>
    <row r="232" spans="1:6" ht="30" x14ac:dyDescent="0.2">
      <c r="A232" s="50" t="s">
        <v>445</v>
      </c>
      <c r="B232" s="13">
        <v>30</v>
      </c>
      <c r="C232" s="13" t="s">
        <v>53</v>
      </c>
      <c r="D232" s="10" t="s">
        <v>215</v>
      </c>
      <c r="E232" s="13">
        <v>443.83</v>
      </c>
      <c r="F232" s="20">
        <f>B232*E232</f>
        <v>13314.9</v>
      </c>
    </row>
    <row r="233" spans="1:6" ht="15" x14ac:dyDescent="0.2">
      <c r="A233" s="50" t="s">
        <v>446</v>
      </c>
      <c r="B233" s="13">
        <v>75</v>
      </c>
      <c r="C233" s="13" t="s">
        <v>9</v>
      </c>
      <c r="D233" s="10" t="s">
        <v>173</v>
      </c>
      <c r="E233" s="13">
        <v>29.56</v>
      </c>
      <c r="F233" s="20">
        <f t="shared" ref="F233:F278" si="8">B233*E233</f>
        <v>2217</v>
      </c>
    </row>
    <row r="234" spans="1:6" ht="15" x14ac:dyDescent="0.2">
      <c r="A234" s="50" t="s">
        <v>447</v>
      </c>
      <c r="B234" s="13">
        <v>75</v>
      </c>
      <c r="C234" s="13" t="s">
        <v>9</v>
      </c>
      <c r="D234" s="10" t="s">
        <v>174</v>
      </c>
      <c r="E234" s="13">
        <v>31.61</v>
      </c>
      <c r="F234" s="20">
        <f t="shared" si="8"/>
        <v>2370.75</v>
      </c>
    </row>
    <row r="235" spans="1:6" ht="15" x14ac:dyDescent="0.2">
      <c r="A235" s="50" t="s">
        <v>448</v>
      </c>
      <c r="B235" s="13">
        <v>63</v>
      </c>
      <c r="C235" s="13" t="s">
        <v>9</v>
      </c>
      <c r="D235" s="10" t="s">
        <v>175</v>
      </c>
      <c r="E235" s="13">
        <v>39.049999999999997</v>
      </c>
      <c r="F235" s="20">
        <f t="shared" si="8"/>
        <v>2460.1499999999996</v>
      </c>
    </row>
    <row r="236" spans="1:6" ht="15" x14ac:dyDescent="0.2">
      <c r="A236" s="50" t="s">
        <v>449</v>
      </c>
      <c r="B236" s="13">
        <v>32</v>
      </c>
      <c r="C236" s="13" t="s">
        <v>9</v>
      </c>
      <c r="D236" s="10" t="s">
        <v>176</v>
      </c>
      <c r="E236" s="13">
        <v>46.49</v>
      </c>
      <c r="F236" s="20">
        <f t="shared" si="8"/>
        <v>1487.68</v>
      </c>
    </row>
    <row r="237" spans="1:6" ht="15" x14ac:dyDescent="0.2">
      <c r="A237" s="50" t="s">
        <v>450</v>
      </c>
      <c r="B237" s="13">
        <v>54</v>
      </c>
      <c r="C237" s="13" t="s">
        <v>9</v>
      </c>
      <c r="D237" s="10" t="s">
        <v>177</v>
      </c>
      <c r="E237" s="13">
        <v>42.49</v>
      </c>
      <c r="F237" s="20">
        <f t="shared" si="8"/>
        <v>2294.46</v>
      </c>
    </row>
    <row r="238" spans="1:6" ht="15" x14ac:dyDescent="0.2">
      <c r="A238" s="50" t="s">
        <v>451</v>
      </c>
      <c r="B238" s="13">
        <v>10</v>
      </c>
      <c r="C238" s="13" t="s">
        <v>9</v>
      </c>
      <c r="D238" s="10" t="s">
        <v>171</v>
      </c>
      <c r="E238" s="13">
        <v>33.19</v>
      </c>
      <c r="F238" s="20">
        <f t="shared" si="8"/>
        <v>331.9</v>
      </c>
    </row>
    <row r="239" spans="1:6" ht="15" x14ac:dyDescent="0.2">
      <c r="A239" s="50" t="s">
        <v>452</v>
      </c>
      <c r="B239" s="13">
        <v>165</v>
      </c>
      <c r="C239" s="13" t="s">
        <v>9</v>
      </c>
      <c r="D239" s="10" t="s">
        <v>172</v>
      </c>
      <c r="E239" s="13">
        <v>34.36</v>
      </c>
      <c r="F239" s="20">
        <f t="shared" si="8"/>
        <v>5669.4</v>
      </c>
    </row>
    <row r="240" spans="1:6" ht="15" x14ac:dyDescent="0.25">
      <c r="A240" s="50" t="s">
        <v>453</v>
      </c>
      <c r="B240" s="13">
        <v>100</v>
      </c>
      <c r="C240" s="13" t="s">
        <v>5</v>
      </c>
      <c r="D240" s="39" t="s">
        <v>178</v>
      </c>
      <c r="E240" s="13">
        <v>1.01</v>
      </c>
      <c r="F240" s="20">
        <f t="shared" si="8"/>
        <v>101</v>
      </c>
    </row>
    <row r="241" spans="1:6" ht="15" x14ac:dyDescent="0.25">
      <c r="A241" s="50" t="s">
        <v>454</v>
      </c>
      <c r="B241" s="13">
        <v>100</v>
      </c>
      <c r="C241" s="13" t="s">
        <v>5</v>
      </c>
      <c r="D241" s="39" t="s">
        <v>180</v>
      </c>
      <c r="E241" s="51">
        <v>0.9</v>
      </c>
      <c r="F241" s="20">
        <f t="shared" si="8"/>
        <v>90</v>
      </c>
    </row>
    <row r="242" spans="1:6" ht="15" x14ac:dyDescent="0.25">
      <c r="A242" s="50" t="s">
        <v>455</v>
      </c>
      <c r="B242" s="13">
        <v>50</v>
      </c>
      <c r="C242" s="13" t="s">
        <v>5</v>
      </c>
      <c r="D242" s="39" t="s">
        <v>181</v>
      </c>
      <c r="E242" s="13">
        <v>0.72</v>
      </c>
      <c r="F242" s="20">
        <f t="shared" si="8"/>
        <v>36</v>
      </c>
    </row>
    <row r="243" spans="1:6" ht="15" x14ac:dyDescent="0.25">
      <c r="A243" s="50" t="s">
        <v>456</v>
      </c>
      <c r="B243" s="13">
        <v>100</v>
      </c>
      <c r="C243" s="13" t="s">
        <v>5</v>
      </c>
      <c r="D243" s="39" t="s">
        <v>179</v>
      </c>
      <c r="E243" s="13">
        <v>0.21</v>
      </c>
      <c r="F243" s="20">
        <f t="shared" si="8"/>
        <v>21</v>
      </c>
    </row>
    <row r="244" spans="1:6" ht="15" x14ac:dyDescent="0.25">
      <c r="A244" s="50" t="s">
        <v>457</v>
      </c>
      <c r="B244" s="13">
        <v>30</v>
      </c>
      <c r="C244" s="13" t="s">
        <v>5</v>
      </c>
      <c r="D244" s="39" t="s">
        <v>182</v>
      </c>
      <c r="E244" s="13">
        <v>27.16</v>
      </c>
      <c r="F244" s="20">
        <f t="shared" si="8"/>
        <v>814.8</v>
      </c>
    </row>
    <row r="245" spans="1:6" ht="15" x14ac:dyDescent="0.25">
      <c r="A245" s="50" t="s">
        <v>458</v>
      </c>
      <c r="B245" s="13">
        <v>35</v>
      </c>
      <c r="C245" s="13" t="s">
        <v>5</v>
      </c>
      <c r="D245" s="39" t="s">
        <v>184</v>
      </c>
      <c r="E245" s="13">
        <v>15.2</v>
      </c>
      <c r="F245" s="20">
        <f t="shared" si="8"/>
        <v>532</v>
      </c>
    </row>
    <row r="246" spans="1:6" ht="30" x14ac:dyDescent="0.25">
      <c r="A246" s="50" t="s">
        <v>459</v>
      </c>
      <c r="B246" s="13">
        <v>26</v>
      </c>
      <c r="C246" s="13" t="s">
        <v>5</v>
      </c>
      <c r="D246" s="39" t="s">
        <v>183</v>
      </c>
      <c r="E246" s="13">
        <v>7.29</v>
      </c>
      <c r="F246" s="20">
        <f t="shared" si="8"/>
        <v>189.54</v>
      </c>
    </row>
    <row r="247" spans="1:6" ht="15" x14ac:dyDescent="0.25">
      <c r="A247" s="50" t="s">
        <v>460</v>
      </c>
      <c r="B247" s="13">
        <v>60</v>
      </c>
      <c r="C247" s="13" t="s">
        <v>5</v>
      </c>
      <c r="D247" s="39" t="s">
        <v>206</v>
      </c>
      <c r="E247" s="13">
        <v>0.12</v>
      </c>
      <c r="F247" s="20">
        <f t="shared" si="8"/>
        <v>7.1999999999999993</v>
      </c>
    </row>
    <row r="248" spans="1:6" ht="15" x14ac:dyDescent="0.25">
      <c r="A248" s="50" t="s">
        <v>461</v>
      </c>
      <c r="B248" s="13">
        <v>60</v>
      </c>
      <c r="C248" s="13" t="s">
        <v>5</v>
      </c>
      <c r="D248" s="39" t="s">
        <v>207</v>
      </c>
      <c r="E248" s="13">
        <v>0.35</v>
      </c>
      <c r="F248" s="20">
        <f t="shared" si="8"/>
        <v>21</v>
      </c>
    </row>
    <row r="249" spans="1:6" ht="15" x14ac:dyDescent="0.2">
      <c r="A249" s="50" t="s">
        <v>462</v>
      </c>
      <c r="B249" s="13">
        <v>370</v>
      </c>
      <c r="C249" s="13" t="s">
        <v>5</v>
      </c>
      <c r="D249" s="10" t="s">
        <v>205</v>
      </c>
      <c r="E249" s="13">
        <v>1.05</v>
      </c>
      <c r="F249" s="20">
        <f t="shared" si="8"/>
        <v>388.5</v>
      </c>
    </row>
    <row r="250" spans="1:6" ht="30" x14ac:dyDescent="0.2">
      <c r="A250" s="50" t="s">
        <v>463</v>
      </c>
      <c r="B250" s="13">
        <v>45</v>
      </c>
      <c r="C250" s="13" t="s">
        <v>5</v>
      </c>
      <c r="D250" s="10" t="s">
        <v>633</v>
      </c>
      <c r="E250" s="13">
        <v>0.48</v>
      </c>
      <c r="F250" s="20">
        <f t="shared" si="8"/>
        <v>21.599999999999998</v>
      </c>
    </row>
    <row r="251" spans="1:6" ht="30" x14ac:dyDescent="0.2">
      <c r="A251" s="50" t="s">
        <v>464</v>
      </c>
      <c r="B251" s="13">
        <v>90</v>
      </c>
      <c r="C251" s="13" t="s">
        <v>5</v>
      </c>
      <c r="D251" s="10" t="s">
        <v>619</v>
      </c>
      <c r="E251" s="13">
        <v>0.72</v>
      </c>
      <c r="F251" s="20">
        <f t="shared" si="8"/>
        <v>64.8</v>
      </c>
    </row>
    <row r="252" spans="1:6" ht="15" x14ac:dyDescent="0.2">
      <c r="A252" s="50" t="s">
        <v>465</v>
      </c>
      <c r="B252" s="13">
        <v>100</v>
      </c>
      <c r="C252" s="13" t="s">
        <v>5</v>
      </c>
      <c r="D252" s="10" t="s">
        <v>202</v>
      </c>
      <c r="E252" s="13">
        <v>3.45</v>
      </c>
      <c r="F252" s="20">
        <f t="shared" si="8"/>
        <v>345</v>
      </c>
    </row>
    <row r="253" spans="1:6" ht="30" x14ac:dyDescent="0.2">
      <c r="A253" s="50" t="s">
        <v>466</v>
      </c>
      <c r="B253" s="13">
        <v>100</v>
      </c>
      <c r="C253" s="13" t="s">
        <v>5</v>
      </c>
      <c r="D253" s="10" t="s">
        <v>201</v>
      </c>
      <c r="E253" s="13">
        <v>2.04</v>
      </c>
      <c r="F253" s="20">
        <f t="shared" si="8"/>
        <v>204</v>
      </c>
    </row>
    <row r="254" spans="1:6" ht="30" x14ac:dyDescent="0.2">
      <c r="A254" s="50" t="s">
        <v>467</v>
      </c>
      <c r="B254" s="13">
        <v>120</v>
      </c>
      <c r="C254" s="13" t="s">
        <v>5</v>
      </c>
      <c r="D254" s="10" t="s">
        <v>204</v>
      </c>
      <c r="E254" s="51">
        <v>3.4</v>
      </c>
      <c r="F254" s="20">
        <f t="shared" si="8"/>
        <v>408</v>
      </c>
    </row>
    <row r="255" spans="1:6" ht="30" x14ac:dyDescent="0.2">
      <c r="A255" s="50" t="s">
        <v>468</v>
      </c>
      <c r="B255" s="13">
        <v>100</v>
      </c>
      <c r="C255" s="13" t="s">
        <v>5</v>
      </c>
      <c r="D255" s="10" t="s">
        <v>203</v>
      </c>
      <c r="E255" s="13">
        <v>3.51</v>
      </c>
      <c r="F255" s="20">
        <f t="shared" si="8"/>
        <v>351</v>
      </c>
    </row>
    <row r="256" spans="1:6" ht="30" x14ac:dyDescent="0.2">
      <c r="A256" s="50" t="s">
        <v>469</v>
      </c>
      <c r="B256" s="13">
        <v>50</v>
      </c>
      <c r="C256" s="13" t="s">
        <v>5</v>
      </c>
      <c r="D256" s="10" t="s">
        <v>197</v>
      </c>
      <c r="E256" s="13">
        <v>0.43</v>
      </c>
      <c r="F256" s="20">
        <f t="shared" si="8"/>
        <v>21.5</v>
      </c>
    </row>
    <row r="257" spans="1:6" ht="30" x14ac:dyDescent="0.2">
      <c r="A257" s="50" t="s">
        <v>470</v>
      </c>
      <c r="B257" s="13">
        <v>50</v>
      </c>
      <c r="C257" s="13" t="s">
        <v>5</v>
      </c>
      <c r="D257" s="10" t="s">
        <v>198</v>
      </c>
      <c r="E257" s="13">
        <v>0.39</v>
      </c>
      <c r="F257" s="20">
        <f t="shared" si="8"/>
        <v>19.5</v>
      </c>
    </row>
    <row r="258" spans="1:6" ht="30" x14ac:dyDescent="0.2">
      <c r="A258" s="50" t="s">
        <v>471</v>
      </c>
      <c r="B258" s="13">
        <v>50</v>
      </c>
      <c r="C258" s="13" t="s">
        <v>5</v>
      </c>
      <c r="D258" s="10" t="s">
        <v>199</v>
      </c>
      <c r="E258" s="13">
        <v>0.81</v>
      </c>
      <c r="F258" s="20">
        <f t="shared" si="8"/>
        <v>40.5</v>
      </c>
    </row>
    <row r="259" spans="1:6" ht="30" x14ac:dyDescent="0.2">
      <c r="A259" s="50" t="s">
        <v>472</v>
      </c>
      <c r="B259" s="13">
        <v>1800</v>
      </c>
      <c r="C259" s="13" t="s">
        <v>5</v>
      </c>
      <c r="D259" s="10" t="s">
        <v>200</v>
      </c>
      <c r="E259" s="13">
        <v>1.66</v>
      </c>
      <c r="F259" s="20">
        <f t="shared" si="8"/>
        <v>2988</v>
      </c>
    </row>
    <row r="260" spans="1:6" ht="15" x14ac:dyDescent="0.2">
      <c r="A260" s="50" t="s">
        <v>473</v>
      </c>
      <c r="B260" s="13">
        <v>100</v>
      </c>
      <c r="C260" s="13" t="s">
        <v>5</v>
      </c>
      <c r="D260" s="10" t="s">
        <v>208</v>
      </c>
      <c r="E260" s="13">
        <v>1.62</v>
      </c>
      <c r="F260" s="20">
        <f t="shared" si="8"/>
        <v>162</v>
      </c>
    </row>
    <row r="261" spans="1:6" ht="15" x14ac:dyDescent="0.2">
      <c r="A261" s="50" t="s">
        <v>474</v>
      </c>
      <c r="B261" s="13">
        <v>30</v>
      </c>
      <c r="C261" s="13" t="s">
        <v>5</v>
      </c>
      <c r="D261" s="10" t="s">
        <v>654</v>
      </c>
      <c r="E261" s="13">
        <v>0.67</v>
      </c>
      <c r="F261" s="20">
        <f t="shared" si="8"/>
        <v>20.100000000000001</v>
      </c>
    </row>
    <row r="262" spans="1:6" ht="15" x14ac:dyDescent="0.2">
      <c r="A262" s="50" t="s">
        <v>475</v>
      </c>
      <c r="B262" s="13">
        <v>100</v>
      </c>
      <c r="C262" s="13" t="s">
        <v>5</v>
      </c>
      <c r="D262" s="10" t="s">
        <v>209</v>
      </c>
      <c r="E262" s="13">
        <v>1.1599999999999999</v>
      </c>
      <c r="F262" s="20">
        <f t="shared" si="8"/>
        <v>115.99999999999999</v>
      </c>
    </row>
    <row r="263" spans="1:6" ht="30" x14ac:dyDescent="0.2">
      <c r="A263" s="50" t="s">
        <v>476</v>
      </c>
      <c r="B263" s="13">
        <v>2</v>
      </c>
      <c r="C263" s="13" t="s">
        <v>5</v>
      </c>
      <c r="D263" s="10" t="s">
        <v>641</v>
      </c>
      <c r="E263" s="13">
        <v>27.27</v>
      </c>
      <c r="F263" s="20">
        <f t="shared" si="8"/>
        <v>54.54</v>
      </c>
    </row>
    <row r="264" spans="1:6" ht="15" x14ac:dyDescent="0.25">
      <c r="A264" s="50" t="s">
        <v>477</v>
      </c>
      <c r="B264" s="13">
        <v>18</v>
      </c>
      <c r="C264" s="13" t="s">
        <v>9</v>
      </c>
      <c r="D264" s="39" t="s">
        <v>186</v>
      </c>
      <c r="E264" s="51">
        <v>50</v>
      </c>
      <c r="F264" s="20">
        <f t="shared" si="8"/>
        <v>900</v>
      </c>
    </row>
    <row r="265" spans="1:6" ht="15" x14ac:dyDescent="0.25">
      <c r="A265" s="50" t="s">
        <v>478</v>
      </c>
      <c r="B265" s="13">
        <v>20</v>
      </c>
      <c r="C265" s="13" t="s">
        <v>9</v>
      </c>
      <c r="D265" s="39" t="s">
        <v>187</v>
      </c>
      <c r="E265" s="13">
        <v>48.37</v>
      </c>
      <c r="F265" s="20">
        <f t="shared" si="8"/>
        <v>967.4</v>
      </c>
    </row>
    <row r="266" spans="1:6" ht="15" x14ac:dyDescent="0.25">
      <c r="A266" s="50" t="s">
        <v>486</v>
      </c>
      <c r="B266" s="13">
        <v>42</v>
      </c>
      <c r="C266" s="13" t="s">
        <v>9</v>
      </c>
      <c r="D266" s="39" t="s">
        <v>188</v>
      </c>
      <c r="E266" s="13">
        <v>40.82</v>
      </c>
      <c r="F266" s="20">
        <f t="shared" si="8"/>
        <v>1714.44</v>
      </c>
    </row>
    <row r="267" spans="1:6" ht="15" x14ac:dyDescent="0.25">
      <c r="A267" s="50" t="s">
        <v>487</v>
      </c>
      <c r="B267" s="13">
        <v>31</v>
      </c>
      <c r="C267" s="13" t="s">
        <v>9</v>
      </c>
      <c r="D267" s="39" t="s">
        <v>189</v>
      </c>
      <c r="E267" s="13">
        <v>36.119999999999997</v>
      </c>
      <c r="F267" s="20">
        <f t="shared" si="8"/>
        <v>1119.72</v>
      </c>
    </row>
    <row r="268" spans="1:6" ht="15" x14ac:dyDescent="0.25">
      <c r="A268" s="50" t="s">
        <v>488</v>
      </c>
      <c r="B268" s="13">
        <v>50</v>
      </c>
      <c r="C268" s="13" t="s">
        <v>9</v>
      </c>
      <c r="D268" s="39" t="s">
        <v>190</v>
      </c>
      <c r="E268" s="13">
        <v>35.840000000000003</v>
      </c>
      <c r="F268" s="20">
        <f t="shared" si="8"/>
        <v>1792.0000000000002</v>
      </c>
    </row>
    <row r="269" spans="1:6" ht="15" x14ac:dyDescent="0.25">
      <c r="A269" s="50" t="s">
        <v>489</v>
      </c>
      <c r="B269" s="13">
        <v>30</v>
      </c>
      <c r="C269" s="13" t="s">
        <v>9</v>
      </c>
      <c r="D269" s="39" t="s">
        <v>191</v>
      </c>
      <c r="E269" s="13">
        <v>38.39</v>
      </c>
      <c r="F269" s="20">
        <f t="shared" si="8"/>
        <v>1151.7</v>
      </c>
    </row>
    <row r="270" spans="1:6" ht="15" x14ac:dyDescent="0.25">
      <c r="A270" s="50" t="s">
        <v>490</v>
      </c>
      <c r="B270" s="13">
        <v>55</v>
      </c>
      <c r="C270" s="13" t="s">
        <v>9</v>
      </c>
      <c r="D270" s="39" t="s">
        <v>192</v>
      </c>
      <c r="E270" s="13">
        <v>26.63</v>
      </c>
      <c r="F270" s="20">
        <f t="shared" si="8"/>
        <v>1464.6499999999999</v>
      </c>
    </row>
    <row r="271" spans="1:6" ht="15" x14ac:dyDescent="0.25">
      <c r="A271" s="50" t="s">
        <v>491</v>
      </c>
      <c r="B271" s="13">
        <v>140</v>
      </c>
      <c r="C271" s="13" t="s">
        <v>9</v>
      </c>
      <c r="D271" s="39" t="s">
        <v>193</v>
      </c>
      <c r="E271" s="13">
        <v>28.53</v>
      </c>
      <c r="F271" s="20">
        <f t="shared" si="8"/>
        <v>3994.2000000000003</v>
      </c>
    </row>
    <row r="272" spans="1:6" ht="15" x14ac:dyDescent="0.25">
      <c r="A272" s="50" t="s">
        <v>492</v>
      </c>
      <c r="B272" s="13">
        <v>230</v>
      </c>
      <c r="C272" s="13" t="s">
        <v>9</v>
      </c>
      <c r="D272" s="39" t="s">
        <v>194</v>
      </c>
      <c r="E272" s="13">
        <v>28.32</v>
      </c>
      <c r="F272" s="20">
        <f t="shared" si="8"/>
        <v>6513.6</v>
      </c>
    </row>
    <row r="273" spans="1:6" ht="15" x14ac:dyDescent="0.25">
      <c r="A273" s="50" t="s">
        <v>493</v>
      </c>
      <c r="B273" s="13">
        <v>47</v>
      </c>
      <c r="C273" s="13" t="s">
        <v>9</v>
      </c>
      <c r="D273" s="39" t="s">
        <v>195</v>
      </c>
      <c r="E273" s="51">
        <v>24.4</v>
      </c>
      <c r="F273" s="20">
        <f t="shared" si="8"/>
        <v>1146.8</v>
      </c>
    </row>
    <row r="274" spans="1:6" ht="15" x14ac:dyDescent="0.25">
      <c r="A274" s="50" t="s">
        <v>494</v>
      </c>
      <c r="B274" s="13">
        <v>113</v>
      </c>
      <c r="C274" s="13" t="s">
        <v>9</v>
      </c>
      <c r="D274" s="39" t="s">
        <v>196</v>
      </c>
      <c r="E274" s="13">
        <v>28.51</v>
      </c>
      <c r="F274" s="20">
        <f t="shared" ref="F274:F277" si="9">B274*E274</f>
        <v>3221.63</v>
      </c>
    </row>
    <row r="275" spans="1:6" ht="15" x14ac:dyDescent="0.25">
      <c r="A275" s="50" t="s">
        <v>495</v>
      </c>
      <c r="B275" s="13">
        <v>710</v>
      </c>
      <c r="C275" s="13" t="s">
        <v>5</v>
      </c>
      <c r="D275" s="39" t="s">
        <v>210</v>
      </c>
      <c r="E275" s="13">
        <v>32.29</v>
      </c>
      <c r="F275" s="20">
        <f t="shared" si="9"/>
        <v>22925.899999999998</v>
      </c>
    </row>
    <row r="276" spans="1:6" ht="15" x14ac:dyDescent="0.25">
      <c r="A276" s="50" t="s">
        <v>496</v>
      </c>
      <c r="B276" s="13">
        <v>835</v>
      </c>
      <c r="C276" s="13" t="s">
        <v>5</v>
      </c>
      <c r="D276" s="39" t="s">
        <v>211</v>
      </c>
      <c r="E276" s="13">
        <v>18.079999999999998</v>
      </c>
      <c r="F276" s="20">
        <f t="shared" si="9"/>
        <v>15096.8</v>
      </c>
    </row>
    <row r="277" spans="1:6" ht="15" x14ac:dyDescent="0.25">
      <c r="A277" s="50" t="s">
        <v>497</v>
      </c>
      <c r="B277" s="13">
        <v>1255</v>
      </c>
      <c r="C277" s="13" t="s">
        <v>5</v>
      </c>
      <c r="D277" s="39" t="s">
        <v>213</v>
      </c>
      <c r="E277" s="13">
        <v>73.349999999999994</v>
      </c>
      <c r="F277" s="20">
        <f t="shared" si="9"/>
        <v>92054.25</v>
      </c>
    </row>
    <row r="278" spans="1:6" ht="15" x14ac:dyDescent="0.25">
      <c r="A278" s="50" t="s">
        <v>498</v>
      </c>
      <c r="B278" s="13">
        <v>1255</v>
      </c>
      <c r="C278" s="13" t="s">
        <v>5</v>
      </c>
      <c r="D278" s="39" t="s">
        <v>212</v>
      </c>
      <c r="E278" s="51">
        <v>49.1</v>
      </c>
      <c r="F278" s="20">
        <f t="shared" si="8"/>
        <v>61620.5</v>
      </c>
    </row>
    <row r="279" spans="1:6" ht="13.5" thickBot="1" x14ac:dyDescent="0.25">
      <c r="A279" s="26" t="s">
        <v>609</v>
      </c>
      <c r="B279" s="27"/>
      <c r="C279" s="27"/>
      <c r="D279" s="27"/>
      <c r="E279" s="28">
        <f>SUM(F232:F278)</f>
        <v>252847.41</v>
      </c>
      <c r="F279" s="29"/>
    </row>
    <row r="280" spans="1:6" ht="13.5" thickTop="1" x14ac:dyDescent="0.2">
      <c r="A280" s="32"/>
      <c r="B280" s="32"/>
      <c r="C280" s="32"/>
      <c r="D280" s="33"/>
      <c r="E280" s="34"/>
      <c r="F280" s="34"/>
    </row>
    <row r="281" spans="1:6" s="11" customFormat="1" ht="13.5" thickBot="1" x14ac:dyDescent="0.25">
      <c r="A281" s="32"/>
      <c r="B281" s="32"/>
      <c r="C281" s="32"/>
      <c r="D281" s="33"/>
      <c r="E281" s="34"/>
      <c r="F281" s="34"/>
    </row>
    <row r="282" spans="1:6" s="11" customFormat="1" ht="13.5" thickTop="1" x14ac:dyDescent="0.2">
      <c r="A282" s="35" t="s">
        <v>610</v>
      </c>
      <c r="B282" s="36"/>
      <c r="C282" s="36"/>
      <c r="D282" s="36"/>
      <c r="E282" s="36"/>
      <c r="F282" s="37"/>
    </row>
    <row r="283" spans="1:6" s="11" customFormat="1" ht="38.25" x14ac:dyDescent="0.2">
      <c r="A283" s="6" t="s">
        <v>435</v>
      </c>
      <c r="B283" s="7" t="s">
        <v>436</v>
      </c>
      <c r="C283" s="7" t="s">
        <v>437</v>
      </c>
      <c r="D283" s="7" t="s">
        <v>438</v>
      </c>
      <c r="E283" s="7" t="s">
        <v>439</v>
      </c>
      <c r="F283" s="8" t="s">
        <v>440</v>
      </c>
    </row>
    <row r="284" spans="1:6" s="11" customFormat="1" ht="45" x14ac:dyDescent="0.2">
      <c r="A284" s="50" t="s">
        <v>445</v>
      </c>
      <c r="B284" s="13">
        <v>100</v>
      </c>
      <c r="C284" s="13" t="s">
        <v>217</v>
      </c>
      <c r="D284" s="10" t="s">
        <v>216</v>
      </c>
      <c r="E284" s="13">
        <v>15.29</v>
      </c>
      <c r="F284" s="20">
        <f>B284*E284</f>
        <v>1529</v>
      </c>
    </row>
    <row r="285" spans="1:6" s="11" customFormat="1" ht="30" x14ac:dyDescent="0.2">
      <c r="A285" s="50" t="s">
        <v>446</v>
      </c>
      <c r="B285" s="13">
        <v>134</v>
      </c>
      <c r="C285" s="13" t="s">
        <v>217</v>
      </c>
      <c r="D285" s="10" t="s">
        <v>218</v>
      </c>
      <c r="E285" s="13">
        <v>15.7</v>
      </c>
      <c r="F285" s="20">
        <f t="shared" ref="F285:F349" si="10">B285*E285</f>
        <v>2103.7999999999997</v>
      </c>
    </row>
    <row r="286" spans="1:6" s="11" customFormat="1" ht="45" x14ac:dyDescent="0.2">
      <c r="A286" s="50" t="s">
        <v>447</v>
      </c>
      <c r="B286" s="13">
        <v>120</v>
      </c>
      <c r="C286" s="13" t="s">
        <v>217</v>
      </c>
      <c r="D286" s="10" t="s">
        <v>220</v>
      </c>
      <c r="E286" s="13">
        <v>45.79</v>
      </c>
      <c r="F286" s="20">
        <f t="shared" si="10"/>
        <v>5494.8</v>
      </c>
    </row>
    <row r="287" spans="1:6" s="11" customFormat="1" ht="30" x14ac:dyDescent="0.2">
      <c r="A287" s="50" t="s">
        <v>448</v>
      </c>
      <c r="B287" s="13">
        <v>100</v>
      </c>
      <c r="C287" s="13" t="s">
        <v>217</v>
      </c>
      <c r="D287" s="10" t="s">
        <v>219</v>
      </c>
      <c r="E287" s="13">
        <v>38.35</v>
      </c>
      <c r="F287" s="20">
        <f t="shared" si="10"/>
        <v>3835</v>
      </c>
    </row>
    <row r="288" spans="1:6" s="11" customFormat="1" ht="30" x14ac:dyDescent="0.25">
      <c r="A288" s="50" t="s">
        <v>449</v>
      </c>
      <c r="B288" s="13">
        <v>185</v>
      </c>
      <c r="C288" s="13" t="s">
        <v>224</v>
      </c>
      <c r="D288" s="39" t="s">
        <v>223</v>
      </c>
      <c r="E288" s="13">
        <v>11.54</v>
      </c>
      <c r="F288" s="20">
        <f t="shared" si="10"/>
        <v>2134.8999999999996</v>
      </c>
    </row>
    <row r="289" spans="1:6" s="11" customFormat="1" ht="45" x14ac:dyDescent="0.2">
      <c r="A289" s="50" t="s">
        <v>450</v>
      </c>
      <c r="B289" s="13">
        <v>619</v>
      </c>
      <c r="C289" s="13" t="s">
        <v>5</v>
      </c>
      <c r="D289" s="10" t="s">
        <v>221</v>
      </c>
      <c r="E289" s="13">
        <v>21.29</v>
      </c>
      <c r="F289" s="20">
        <f t="shared" si="10"/>
        <v>13178.51</v>
      </c>
    </row>
    <row r="290" spans="1:6" s="11" customFormat="1" ht="30" x14ac:dyDescent="0.2">
      <c r="A290" s="50" t="s">
        <v>451</v>
      </c>
      <c r="B290" s="13">
        <v>13</v>
      </c>
      <c r="C290" s="13" t="s">
        <v>5</v>
      </c>
      <c r="D290" s="10" t="s">
        <v>222</v>
      </c>
      <c r="E290" s="13">
        <v>77.19</v>
      </c>
      <c r="F290" s="20">
        <f t="shared" si="10"/>
        <v>1003.47</v>
      </c>
    </row>
    <row r="291" spans="1:6" s="11" customFormat="1" ht="60" x14ac:dyDescent="0.2">
      <c r="A291" s="50" t="s">
        <v>452</v>
      </c>
      <c r="B291" s="13">
        <v>6</v>
      </c>
      <c r="C291" s="13" t="s">
        <v>5</v>
      </c>
      <c r="D291" s="10" t="s">
        <v>614</v>
      </c>
      <c r="E291" s="13">
        <v>198.3</v>
      </c>
      <c r="F291" s="20">
        <f t="shared" si="10"/>
        <v>1189.8000000000002</v>
      </c>
    </row>
    <row r="292" spans="1:6" s="11" customFormat="1" ht="15" x14ac:dyDescent="0.25">
      <c r="A292" s="50" t="s">
        <v>453</v>
      </c>
      <c r="B292" s="13">
        <v>4</v>
      </c>
      <c r="C292" s="13" t="s">
        <v>5</v>
      </c>
      <c r="D292" s="39" t="s">
        <v>638</v>
      </c>
      <c r="E292" s="13">
        <v>37.49</v>
      </c>
      <c r="F292" s="20">
        <f t="shared" si="10"/>
        <v>149.96</v>
      </c>
    </row>
    <row r="293" spans="1:6" s="11" customFormat="1" ht="15" x14ac:dyDescent="0.25">
      <c r="A293" s="50" t="s">
        <v>454</v>
      </c>
      <c r="B293" s="13">
        <v>30</v>
      </c>
      <c r="C293" s="13" t="s">
        <v>5</v>
      </c>
      <c r="D293" s="39" t="s">
        <v>622</v>
      </c>
      <c r="E293" s="13">
        <v>19.059999999999999</v>
      </c>
      <c r="F293" s="20">
        <f t="shared" si="10"/>
        <v>571.79999999999995</v>
      </c>
    </row>
    <row r="294" spans="1:6" s="11" customFormat="1" ht="15" x14ac:dyDescent="0.25">
      <c r="A294" s="50" t="s">
        <v>455</v>
      </c>
      <c r="B294" s="13">
        <v>30</v>
      </c>
      <c r="C294" s="13" t="s">
        <v>5</v>
      </c>
      <c r="D294" s="39" t="s">
        <v>281</v>
      </c>
      <c r="E294" s="13">
        <v>21.57</v>
      </c>
      <c r="F294" s="20">
        <f t="shared" si="10"/>
        <v>647.1</v>
      </c>
    </row>
    <row r="295" spans="1:6" s="11" customFormat="1" ht="15" x14ac:dyDescent="0.25">
      <c r="A295" s="50" t="s">
        <v>456</v>
      </c>
      <c r="B295" s="13">
        <v>23</v>
      </c>
      <c r="C295" s="13" t="s">
        <v>5</v>
      </c>
      <c r="D295" s="39" t="s">
        <v>265</v>
      </c>
      <c r="E295" s="13">
        <v>27.63</v>
      </c>
      <c r="F295" s="20">
        <f t="shared" si="10"/>
        <v>635.49</v>
      </c>
    </row>
    <row r="296" spans="1:6" s="11" customFormat="1" ht="15" x14ac:dyDescent="0.25">
      <c r="A296" s="50" t="s">
        <v>457</v>
      </c>
      <c r="B296" s="13">
        <v>33</v>
      </c>
      <c r="C296" s="13" t="s">
        <v>5</v>
      </c>
      <c r="D296" s="39" t="s">
        <v>266</v>
      </c>
      <c r="E296" s="13">
        <v>32.11</v>
      </c>
      <c r="F296" s="20">
        <f t="shared" si="10"/>
        <v>1059.6299999999999</v>
      </c>
    </row>
    <row r="297" spans="1:6" s="11" customFormat="1" ht="15" x14ac:dyDescent="0.25">
      <c r="A297" s="50" t="s">
        <v>458</v>
      </c>
      <c r="B297" s="13">
        <v>50</v>
      </c>
      <c r="C297" s="13" t="s">
        <v>5</v>
      </c>
      <c r="D297" s="39" t="s">
        <v>267</v>
      </c>
      <c r="E297" s="13">
        <v>38.9</v>
      </c>
      <c r="F297" s="20">
        <f t="shared" si="10"/>
        <v>1945</v>
      </c>
    </row>
    <row r="298" spans="1:6" s="11" customFormat="1" ht="15" x14ac:dyDescent="0.25">
      <c r="A298" s="50" t="s">
        <v>459</v>
      </c>
      <c r="B298" s="13">
        <v>10</v>
      </c>
      <c r="C298" s="13" t="s">
        <v>5</v>
      </c>
      <c r="D298" s="39" t="s">
        <v>634</v>
      </c>
      <c r="E298" s="13">
        <v>45.35</v>
      </c>
      <c r="F298" s="20">
        <f t="shared" si="10"/>
        <v>453.5</v>
      </c>
    </row>
    <row r="299" spans="1:6" s="11" customFormat="1" ht="15" x14ac:dyDescent="0.25">
      <c r="A299" s="50" t="s">
        <v>460</v>
      </c>
      <c r="B299" s="13">
        <v>32</v>
      </c>
      <c r="C299" s="13" t="s">
        <v>5</v>
      </c>
      <c r="D299" s="39" t="s">
        <v>268</v>
      </c>
      <c r="E299" s="13">
        <v>52.54</v>
      </c>
      <c r="F299" s="20">
        <f t="shared" si="10"/>
        <v>1681.28</v>
      </c>
    </row>
    <row r="300" spans="1:6" s="11" customFormat="1" ht="45" x14ac:dyDescent="0.2">
      <c r="A300" s="50" t="s">
        <v>461</v>
      </c>
      <c r="B300" s="13">
        <v>100</v>
      </c>
      <c r="C300" s="13" t="s">
        <v>5</v>
      </c>
      <c r="D300" s="10" t="s">
        <v>275</v>
      </c>
      <c r="E300" s="13">
        <v>336.36</v>
      </c>
      <c r="F300" s="20">
        <f t="shared" si="10"/>
        <v>33636</v>
      </c>
    </row>
    <row r="301" spans="1:6" s="11" customFormat="1" ht="30" x14ac:dyDescent="0.2">
      <c r="A301" s="50" t="s">
        <v>462</v>
      </c>
      <c r="B301" s="13">
        <v>20</v>
      </c>
      <c r="C301" s="13" t="s">
        <v>5</v>
      </c>
      <c r="D301" s="10" t="s">
        <v>276</v>
      </c>
      <c r="E301" s="13">
        <v>507.72</v>
      </c>
      <c r="F301" s="20">
        <f t="shared" si="10"/>
        <v>10154.400000000001</v>
      </c>
    </row>
    <row r="302" spans="1:6" s="11" customFormat="1" ht="30" x14ac:dyDescent="0.2">
      <c r="A302" s="50" t="s">
        <v>463</v>
      </c>
      <c r="B302" s="13">
        <v>360</v>
      </c>
      <c r="C302" s="13" t="s">
        <v>5</v>
      </c>
      <c r="D302" s="10" t="s">
        <v>170</v>
      </c>
      <c r="E302" s="13">
        <v>67.33</v>
      </c>
      <c r="F302" s="20">
        <f t="shared" si="10"/>
        <v>24238.799999999999</v>
      </c>
    </row>
    <row r="303" spans="1:6" s="11" customFormat="1" ht="30" x14ac:dyDescent="0.2">
      <c r="A303" s="50" t="s">
        <v>464</v>
      </c>
      <c r="B303" s="13">
        <v>50</v>
      </c>
      <c r="C303" s="13" t="s">
        <v>226</v>
      </c>
      <c r="D303" s="10" t="s">
        <v>225</v>
      </c>
      <c r="E303" s="13">
        <v>28.5</v>
      </c>
      <c r="F303" s="20">
        <f t="shared" si="10"/>
        <v>1425</v>
      </c>
    </row>
    <row r="304" spans="1:6" s="11" customFormat="1" ht="30" x14ac:dyDescent="0.25">
      <c r="A304" s="50" t="s">
        <v>465</v>
      </c>
      <c r="B304" s="13">
        <v>13</v>
      </c>
      <c r="C304" s="13" t="s">
        <v>53</v>
      </c>
      <c r="D304" s="39" t="s">
        <v>262</v>
      </c>
      <c r="E304" s="13">
        <v>198.45</v>
      </c>
      <c r="F304" s="20">
        <f t="shared" si="10"/>
        <v>2579.85</v>
      </c>
    </row>
    <row r="305" spans="1:6" s="11" customFormat="1" ht="30" x14ac:dyDescent="0.25">
      <c r="A305" s="50" t="s">
        <v>466</v>
      </c>
      <c r="B305" s="13">
        <v>10</v>
      </c>
      <c r="C305" s="13" t="s">
        <v>53</v>
      </c>
      <c r="D305" s="39" t="s">
        <v>261</v>
      </c>
      <c r="E305" s="13">
        <v>205.59</v>
      </c>
      <c r="F305" s="20">
        <f t="shared" si="10"/>
        <v>2055.9</v>
      </c>
    </row>
    <row r="306" spans="1:6" s="11" customFormat="1" ht="30" x14ac:dyDescent="0.25">
      <c r="A306" s="50" t="s">
        <v>467</v>
      </c>
      <c r="B306" s="13">
        <v>13</v>
      </c>
      <c r="C306" s="13" t="s">
        <v>53</v>
      </c>
      <c r="D306" s="39" t="s">
        <v>264</v>
      </c>
      <c r="E306" s="13">
        <v>445.63</v>
      </c>
      <c r="F306" s="20">
        <f t="shared" si="10"/>
        <v>5793.19</v>
      </c>
    </row>
    <row r="307" spans="1:6" s="11" customFormat="1" ht="30" x14ac:dyDescent="0.25">
      <c r="A307" s="50" t="s">
        <v>468</v>
      </c>
      <c r="B307" s="13">
        <v>13</v>
      </c>
      <c r="C307" s="13" t="s">
        <v>53</v>
      </c>
      <c r="D307" s="39" t="s">
        <v>263</v>
      </c>
      <c r="E307" s="13">
        <v>433.28</v>
      </c>
      <c r="F307" s="20">
        <f t="shared" si="10"/>
        <v>5632.6399999999994</v>
      </c>
    </row>
    <row r="308" spans="1:6" s="11" customFormat="1" ht="30" x14ac:dyDescent="0.25">
      <c r="A308" s="50" t="s">
        <v>469</v>
      </c>
      <c r="B308" s="13">
        <v>17</v>
      </c>
      <c r="C308" s="13" t="s">
        <v>53</v>
      </c>
      <c r="D308" s="39" t="s">
        <v>260</v>
      </c>
      <c r="E308" s="13">
        <v>371.56</v>
      </c>
      <c r="F308" s="20">
        <f t="shared" si="10"/>
        <v>6316.52</v>
      </c>
    </row>
    <row r="309" spans="1:6" s="11" customFormat="1" ht="30" x14ac:dyDescent="0.25">
      <c r="A309" s="50" t="s">
        <v>470</v>
      </c>
      <c r="B309" s="13">
        <v>114</v>
      </c>
      <c r="C309" s="13" t="s">
        <v>9</v>
      </c>
      <c r="D309" s="39" t="s">
        <v>214</v>
      </c>
      <c r="E309" s="13">
        <v>43.3</v>
      </c>
      <c r="F309" s="20">
        <f t="shared" si="10"/>
        <v>4936.2</v>
      </c>
    </row>
    <row r="310" spans="1:6" s="11" customFormat="1" ht="30" x14ac:dyDescent="0.2">
      <c r="A310" s="50" t="s">
        <v>471</v>
      </c>
      <c r="B310" s="13">
        <v>5</v>
      </c>
      <c r="C310" s="13" t="s">
        <v>5</v>
      </c>
      <c r="D310" s="10" t="s">
        <v>280</v>
      </c>
      <c r="E310" s="13">
        <v>3.05</v>
      </c>
      <c r="F310" s="20">
        <f t="shared" si="10"/>
        <v>15.25</v>
      </c>
    </row>
    <row r="311" spans="1:6" s="11" customFormat="1" ht="30" x14ac:dyDescent="0.2">
      <c r="A311" s="50" t="s">
        <v>472</v>
      </c>
      <c r="B311" s="13">
        <v>130</v>
      </c>
      <c r="C311" s="13" t="s">
        <v>5</v>
      </c>
      <c r="D311" s="10" t="s">
        <v>229</v>
      </c>
      <c r="E311" s="51">
        <v>6</v>
      </c>
      <c r="F311" s="20">
        <f t="shared" si="10"/>
        <v>780</v>
      </c>
    </row>
    <row r="312" spans="1:6" s="11" customFormat="1" ht="15" x14ac:dyDescent="0.2">
      <c r="A312" s="50" t="s">
        <v>473</v>
      </c>
      <c r="B312" s="13">
        <v>165</v>
      </c>
      <c r="C312" s="13" t="s">
        <v>5</v>
      </c>
      <c r="D312" s="10" t="s">
        <v>230</v>
      </c>
      <c r="E312" s="51">
        <v>3.8</v>
      </c>
      <c r="F312" s="20">
        <f t="shared" si="10"/>
        <v>627</v>
      </c>
    </row>
    <row r="313" spans="1:6" s="11" customFormat="1" ht="15" x14ac:dyDescent="0.2">
      <c r="A313" s="50" t="s">
        <v>474</v>
      </c>
      <c r="B313" s="13">
        <v>20</v>
      </c>
      <c r="C313" s="13" t="s">
        <v>9</v>
      </c>
      <c r="D313" s="10" t="s">
        <v>273</v>
      </c>
      <c r="E313" s="13">
        <v>40.479999999999997</v>
      </c>
      <c r="F313" s="20">
        <f t="shared" si="10"/>
        <v>809.59999999999991</v>
      </c>
    </row>
    <row r="314" spans="1:6" s="11" customFormat="1" ht="15" x14ac:dyDescent="0.2">
      <c r="A314" s="50" t="s">
        <v>475</v>
      </c>
      <c r="B314" s="13">
        <v>20</v>
      </c>
      <c r="C314" s="13" t="s">
        <v>9</v>
      </c>
      <c r="D314" s="10" t="s">
        <v>274</v>
      </c>
      <c r="E314" s="51">
        <v>41.6</v>
      </c>
      <c r="F314" s="20">
        <f t="shared" si="10"/>
        <v>832</v>
      </c>
    </row>
    <row r="315" spans="1:6" s="11" customFormat="1" ht="15" x14ac:dyDescent="0.25">
      <c r="A315" s="50" t="s">
        <v>476</v>
      </c>
      <c r="B315" s="13">
        <v>28</v>
      </c>
      <c r="C315" s="13" t="s">
        <v>5</v>
      </c>
      <c r="D315" s="39" t="s">
        <v>297</v>
      </c>
      <c r="E315" s="13">
        <v>9.52</v>
      </c>
      <c r="F315" s="20">
        <f t="shared" si="10"/>
        <v>266.56</v>
      </c>
    </row>
    <row r="316" spans="1:6" s="11" customFormat="1" ht="15" x14ac:dyDescent="0.25">
      <c r="A316" s="50" t="s">
        <v>477</v>
      </c>
      <c r="B316" s="13">
        <v>30</v>
      </c>
      <c r="C316" s="13" t="s">
        <v>5</v>
      </c>
      <c r="D316" s="39" t="s">
        <v>298</v>
      </c>
      <c r="E316" s="13">
        <v>14.92</v>
      </c>
      <c r="F316" s="20">
        <f t="shared" si="10"/>
        <v>447.6</v>
      </c>
    </row>
    <row r="317" spans="1:6" s="11" customFormat="1" ht="15" x14ac:dyDescent="0.25">
      <c r="A317" s="50" t="s">
        <v>478</v>
      </c>
      <c r="B317" s="13">
        <v>15</v>
      </c>
      <c r="C317" s="13" t="s">
        <v>5</v>
      </c>
      <c r="D317" s="39" t="s">
        <v>227</v>
      </c>
      <c r="E317" s="13">
        <v>29.66</v>
      </c>
      <c r="F317" s="20">
        <f t="shared" si="10"/>
        <v>444.9</v>
      </c>
    </row>
    <row r="318" spans="1:6" s="11" customFormat="1" ht="30" x14ac:dyDescent="0.25">
      <c r="A318" s="50" t="s">
        <v>486</v>
      </c>
      <c r="B318" s="13">
        <v>413</v>
      </c>
      <c r="C318" s="13" t="s">
        <v>5</v>
      </c>
      <c r="D318" s="39" t="s">
        <v>231</v>
      </c>
      <c r="E318" s="13">
        <v>70.84</v>
      </c>
      <c r="F318" s="20">
        <f t="shared" si="10"/>
        <v>29256.920000000002</v>
      </c>
    </row>
    <row r="319" spans="1:6" s="11" customFormat="1" ht="30" x14ac:dyDescent="0.25">
      <c r="A319" s="50" t="s">
        <v>487</v>
      </c>
      <c r="B319" s="13">
        <v>41</v>
      </c>
      <c r="C319" s="13" t="s">
        <v>5</v>
      </c>
      <c r="D319" s="39" t="s">
        <v>232</v>
      </c>
      <c r="E319" s="13">
        <v>77.81</v>
      </c>
      <c r="F319" s="20">
        <f t="shared" si="10"/>
        <v>3190.21</v>
      </c>
    </row>
    <row r="320" spans="1:6" s="11" customFormat="1" ht="15" x14ac:dyDescent="0.25">
      <c r="A320" s="50" t="s">
        <v>488</v>
      </c>
      <c r="B320" s="13">
        <v>20</v>
      </c>
      <c r="C320" s="13" t="s">
        <v>5</v>
      </c>
      <c r="D320" s="39" t="s">
        <v>233</v>
      </c>
      <c r="E320" s="13">
        <v>58.66</v>
      </c>
      <c r="F320" s="20">
        <f t="shared" si="10"/>
        <v>1173.1999999999998</v>
      </c>
    </row>
    <row r="321" spans="1:6" s="11" customFormat="1" ht="90" x14ac:dyDescent="0.2">
      <c r="A321" s="50" t="s">
        <v>489</v>
      </c>
      <c r="B321" s="13">
        <v>5</v>
      </c>
      <c r="C321" s="13" t="s">
        <v>5</v>
      </c>
      <c r="D321" s="10" t="s">
        <v>620</v>
      </c>
      <c r="E321" s="13">
        <v>11.86</v>
      </c>
      <c r="F321" s="20">
        <f t="shared" si="10"/>
        <v>59.3</v>
      </c>
    </row>
    <row r="322" spans="1:6" s="11" customFormat="1" ht="15" x14ac:dyDescent="0.2">
      <c r="A322" s="50" t="s">
        <v>490</v>
      </c>
      <c r="B322" s="13">
        <v>50</v>
      </c>
      <c r="C322" s="13" t="s">
        <v>9</v>
      </c>
      <c r="D322" s="10" t="s">
        <v>185</v>
      </c>
      <c r="E322" s="13">
        <v>27.48</v>
      </c>
      <c r="F322" s="20">
        <f t="shared" si="10"/>
        <v>1374</v>
      </c>
    </row>
    <row r="323" spans="1:6" s="11" customFormat="1" ht="30" x14ac:dyDescent="0.2">
      <c r="A323" s="50" t="s">
        <v>491</v>
      </c>
      <c r="B323" s="13">
        <v>120</v>
      </c>
      <c r="C323" s="13" t="s">
        <v>5</v>
      </c>
      <c r="D323" s="10" t="s">
        <v>247</v>
      </c>
      <c r="E323" s="13">
        <v>342.11</v>
      </c>
      <c r="F323" s="20">
        <f t="shared" si="10"/>
        <v>41053.200000000004</v>
      </c>
    </row>
    <row r="324" spans="1:6" s="11" customFormat="1" ht="45" x14ac:dyDescent="0.2">
      <c r="A324" s="50" t="s">
        <v>492</v>
      </c>
      <c r="B324" s="13">
        <v>70</v>
      </c>
      <c r="C324" s="13" t="s">
        <v>2</v>
      </c>
      <c r="D324" s="10" t="s">
        <v>259</v>
      </c>
      <c r="E324" s="13">
        <v>195.12</v>
      </c>
      <c r="F324" s="20">
        <f t="shared" si="10"/>
        <v>13658.4</v>
      </c>
    </row>
    <row r="325" spans="1:6" s="11" customFormat="1" ht="45" x14ac:dyDescent="0.2">
      <c r="A325" s="50" t="s">
        <v>493</v>
      </c>
      <c r="B325" s="13">
        <v>22</v>
      </c>
      <c r="C325" s="13" t="s">
        <v>53</v>
      </c>
      <c r="D325" s="10" t="s">
        <v>277</v>
      </c>
      <c r="E325" s="13">
        <v>421.62</v>
      </c>
      <c r="F325" s="20">
        <f t="shared" si="10"/>
        <v>9275.64</v>
      </c>
    </row>
    <row r="326" spans="1:6" s="11" customFormat="1" ht="45" x14ac:dyDescent="0.2">
      <c r="A326" s="50" t="s">
        <v>494</v>
      </c>
      <c r="B326" s="13">
        <v>13</v>
      </c>
      <c r="C326" s="13" t="s">
        <v>53</v>
      </c>
      <c r="D326" s="10" t="s">
        <v>278</v>
      </c>
      <c r="E326" s="13">
        <v>487.24</v>
      </c>
      <c r="F326" s="20">
        <f t="shared" si="10"/>
        <v>6334.12</v>
      </c>
    </row>
    <row r="327" spans="1:6" s="11" customFormat="1" ht="30" x14ac:dyDescent="0.25">
      <c r="A327" s="50" t="s">
        <v>495</v>
      </c>
      <c r="B327" s="13">
        <v>300</v>
      </c>
      <c r="C327" s="13" t="s">
        <v>5</v>
      </c>
      <c r="D327" s="39" t="s">
        <v>234</v>
      </c>
      <c r="E327" s="13">
        <v>25.53</v>
      </c>
      <c r="F327" s="20">
        <f t="shared" si="10"/>
        <v>7659</v>
      </c>
    </row>
    <row r="328" spans="1:6" s="11" customFormat="1" ht="15" x14ac:dyDescent="0.2">
      <c r="A328" s="50" t="s">
        <v>496</v>
      </c>
      <c r="B328" s="13">
        <v>1</v>
      </c>
      <c r="C328" s="13" t="s">
        <v>5</v>
      </c>
      <c r="D328" s="10" t="s">
        <v>653</v>
      </c>
      <c r="E328" s="51">
        <v>56.8</v>
      </c>
      <c r="F328" s="20">
        <f t="shared" si="10"/>
        <v>56.8</v>
      </c>
    </row>
    <row r="329" spans="1:6" s="11" customFormat="1" ht="15" x14ac:dyDescent="0.2">
      <c r="A329" s="50" t="s">
        <v>497</v>
      </c>
      <c r="B329" s="13">
        <v>10</v>
      </c>
      <c r="C329" s="13" t="s">
        <v>5</v>
      </c>
      <c r="D329" s="10" t="s">
        <v>254</v>
      </c>
      <c r="E329" s="13">
        <v>112.53</v>
      </c>
      <c r="F329" s="20">
        <f t="shared" si="10"/>
        <v>1125.3</v>
      </c>
    </row>
    <row r="330" spans="1:6" s="11" customFormat="1" ht="30" x14ac:dyDescent="0.2">
      <c r="A330" s="50" t="s">
        <v>498</v>
      </c>
      <c r="B330" s="13">
        <v>66</v>
      </c>
      <c r="C330" s="13" t="s">
        <v>53</v>
      </c>
      <c r="D330" s="10" t="s">
        <v>251</v>
      </c>
      <c r="E330" s="13">
        <v>232.5</v>
      </c>
      <c r="F330" s="20">
        <f t="shared" si="10"/>
        <v>15345</v>
      </c>
    </row>
    <row r="331" spans="1:6" s="11" customFormat="1" ht="30" x14ac:dyDescent="0.2">
      <c r="A331" s="50" t="s">
        <v>499</v>
      </c>
      <c r="B331" s="13">
        <v>43</v>
      </c>
      <c r="C331" s="13" t="s">
        <v>53</v>
      </c>
      <c r="D331" s="10" t="s">
        <v>255</v>
      </c>
      <c r="E331" s="13">
        <v>311.62</v>
      </c>
      <c r="F331" s="20">
        <f t="shared" si="10"/>
        <v>13399.66</v>
      </c>
    </row>
    <row r="332" spans="1:6" s="11" customFormat="1" ht="30" x14ac:dyDescent="0.2">
      <c r="A332" s="50" t="s">
        <v>500</v>
      </c>
      <c r="B332" s="13">
        <v>32</v>
      </c>
      <c r="C332" s="13" t="s">
        <v>53</v>
      </c>
      <c r="D332" s="10" t="s">
        <v>248</v>
      </c>
      <c r="E332" s="13">
        <v>270.97000000000003</v>
      </c>
      <c r="F332" s="20">
        <f t="shared" si="10"/>
        <v>8671.0400000000009</v>
      </c>
    </row>
    <row r="333" spans="1:6" s="11" customFormat="1" ht="30" x14ac:dyDescent="0.2">
      <c r="A333" s="50" t="s">
        <v>501</v>
      </c>
      <c r="B333" s="13">
        <v>15</v>
      </c>
      <c r="C333" s="13" t="s">
        <v>53</v>
      </c>
      <c r="D333" s="10" t="s">
        <v>249</v>
      </c>
      <c r="E333" s="13">
        <v>436.62</v>
      </c>
      <c r="F333" s="20">
        <f t="shared" si="10"/>
        <v>6549.3</v>
      </c>
    </row>
    <row r="334" spans="1:6" s="11" customFormat="1" ht="30" x14ac:dyDescent="0.2">
      <c r="A334" s="50" t="s">
        <v>502</v>
      </c>
      <c r="B334" s="13">
        <v>150</v>
      </c>
      <c r="C334" s="13" t="s">
        <v>0</v>
      </c>
      <c r="D334" s="10" t="s">
        <v>250</v>
      </c>
      <c r="E334" s="13">
        <v>9.0500000000000007</v>
      </c>
      <c r="F334" s="20">
        <f t="shared" si="10"/>
        <v>1357.5</v>
      </c>
    </row>
    <row r="335" spans="1:6" s="11" customFormat="1" ht="30" x14ac:dyDescent="0.2">
      <c r="A335" s="50" t="s">
        <v>503</v>
      </c>
      <c r="B335" s="13">
        <v>266</v>
      </c>
      <c r="C335" s="13" t="s">
        <v>53</v>
      </c>
      <c r="D335" s="10" t="s">
        <v>252</v>
      </c>
      <c r="E335" s="13">
        <v>153.13999999999999</v>
      </c>
      <c r="F335" s="20">
        <f t="shared" si="10"/>
        <v>40735.24</v>
      </c>
    </row>
    <row r="336" spans="1:6" s="11" customFormat="1" ht="30" x14ac:dyDescent="0.2">
      <c r="A336" s="50" t="s">
        <v>504</v>
      </c>
      <c r="B336" s="13">
        <v>256</v>
      </c>
      <c r="C336" s="13" t="s">
        <v>53</v>
      </c>
      <c r="D336" s="10" t="s">
        <v>253</v>
      </c>
      <c r="E336" s="13">
        <v>200.95</v>
      </c>
      <c r="F336" s="20">
        <f t="shared" si="10"/>
        <v>51443.199999999997</v>
      </c>
    </row>
    <row r="337" spans="1:6" s="11" customFormat="1" ht="60" x14ac:dyDescent="0.2">
      <c r="A337" s="50" t="s">
        <v>505</v>
      </c>
      <c r="B337" s="13">
        <v>8</v>
      </c>
      <c r="C337" s="13" t="s">
        <v>636</v>
      </c>
      <c r="D337" s="10" t="s">
        <v>635</v>
      </c>
      <c r="E337" s="13">
        <v>102.62</v>
      </c>
      <c r="F337" s="20">
        <f t="shared" si="10"/>
        <v>820.96</v>
      </c>
    </row>
    <row r="338" spans="1:6" s="11" customFormat="1" ht="30" x14ac:dyDescent="0.2">
      <c r="A338" s="50" t="s">
        <v>506</v>
      </c>
      <c r="B338" s="13">
        <v>5</v>
      </c>
      <c r="C338" s="13" t="s">
        <v>5</v>
      </c>
      <c r="D338" s="10" t="s">
        <v>279</v>
      </c>
      <c r="E338" s="13">
        <v>119.98</v>
      </c>
      <c r="F338" s="20">
        <f t="shared" si="10"/>
        <v>599.9</v>
      </c>
    </row>
    <row r="339" spans="1:6" s="11" customFormat="1" ht="30" x14ac:dyDescent="0.25">
      <c r="A339" s="50" t="s">
        <v>507</v>
      </c>
      <c r="B339" s="13">
        <v>750</v>
      </c>
      <c r="C339" s="13" t="s">
        <v>3</v>
      </c>
      <c r="D339" s="39" t="s">
        <v>256</v>
      </c>
      <c r="E339" s="13">
        <v>32.21</v>
      </c>
      <c r="F339" s="20">
        <f t="shared" si="10"/>
        <v>24157.5</v>
      </c>
    </row>
    <row r="340" spans="1:6" s="11" customFormat="1" ht="30" x14ac:dyDescent="0.25">
      <c r="A340" s="50" t="s">
        <v>508</v>
      </c>
      <c r="B340" s="13">
        <v>350</v>
      </c>
      <c r="C340" s="13" t="s">
        <v>3</v>
      </c>
      <c r="D340" s="39" t="s">
        <v>257</v>
      </c>
      <c r="E340" s="13">
        <v>33.74</v>
      </c>
      <c r="F340" s="20">
        <f t="shared" si="10"/>
        <v>11809</v>
      </c>
    </row>
    <row r="341" spans="1:6" s="11" customFormat="1" ht="30" x14ac:dyDescent="0.2">
      <c r="A341" s="50" t="s">
        <v>509</v>
      </c>
      <c r="B341" s="13">
        <v>75</v>
      </c>
      <c r="C341" s="13" t="s">
        <v>5</v>
      </c>
      <c r="D341" s="10" t="s">
        <v>243</v>
      </c>
      <c r="E341" s="13">
        <v>517.04</v>
      </c>
      <c r="F341" s="20">
        <f t="shared" si="10"/>
        <v>38778</v>
      </c>
    </row>
    <row r="342" spans="1:6" s="11" customFormat="1" ht="30" x14ac:dyDescent="0.2">
      <c r="A342" s="50" t="s">
        <v>510</v>
      </c>
      <c r="B342" s="13">
        <v>75</v>
      </c>
      <c r="C342" s="13" t="s">
        <v>5</v>
      </c>
      <c r="D342" s="10" t="s">
        <v>244</v>
      </c>
      <c r="E342" s="13">
        <v>613.85</v>
      </c>
      <c r="F342" s="20">
        <f t="shared" si="10"/>
        <v>46038.75</v>
      </c>
    </row>
    <row r="343" spans="1:6" s="11" customFormat="1" ht="105" x14ac:dyDescent="0.2">
      <c r="A343" s="50" t="s">
        <v>511</v>
      </c>
      <c r="B343" s="13">
        <v>24</v>
      </c>
      <c r="C343" s="13" t="s">
        <v>5</v>
      </c>
      <c r="D343" s="10" t="s">
        <v>621</v>
      </c>
      <c r="E343" s="13">
        <v>64.14</v>
      </c>
      <c r="F343" s="20">
        <f t="shared" si="10"/>
        <v>1539.3600000000001</v>
      </c>
    </row>
    <row r="344" spans="1:6" s="11" customFormat="1" ht="45" x14ac:dyDescent="0.2">
      <c r="A344" s="50" t="s">
        <v>512</v>
      </c>
      <c r="B344" s="13">
        <v>28</v>
      </c>
      <c r="C344" s="13" t="s">
        <v>5</v>
      </c>
      <c r="D344" s="10" t="s">
        <v>617</v>
      </c>
      <c r="E344" s="13">
        <v>7.87</v>
      </c>
      <c r="F344" s="20">
        <f t="shared" si="10"/>
        <v>220.36</v>
      </c>
    </row>
    <row r="345" spans="1:6" s="11" customFormat="1" ht="15" x14ac:dyDescent="0.25">
      <c r="A345" s="50" t="s">
        <v>513</v>
      </c>
      <c r="B345" s="13">
        <v>20</v>
      </c>
      <c r="C345" s="13" t="s">
        <v>5</v>
      </c>
      <c r="D345" s="39" t="s">
        <v>658</v>
      </c>
      <c r="E345" s="13">
        <v>3.85</v>
      </c>
      <c r="F345" s="20">
        <f t="shared" si="10"/>
        <v>77</v>
      </c>
    </row>
    <row r="346" spans="1:6" s="11" customFormat="1" ht="15" x14ac:dyDescent="0.25">
      <c r="A346" s="50" t="s">
        <v>514</v>
      </c>
      <c r="B346" s="13">
        <v>10</v>
      </c>
      <c r="C346" s="13" t="s">
        <v>5</v>
      </c>
      <c r="D346" s="39" t="s">
        <v>169</v>
      </c>
      <c r="E346" s="13">
        <v>66.52</v>
      </c>
      <c r="F346" s="20">
        <f t="shared" si="10"/>
        <v>665.19999999999993</v>
      </c>
    </row>
    <row r="347" spans="1:6" s="11" customFormat="1" ht="15" x14ac:dyDescent="0.25">
      <c r="A347" s="50" t="s">
        <v>515</v>
      </c>
      <c r="B347" s="13">
        <v>22</v>
      </c>
      <c r="C347" s="13" t="s">
        <v>5</v>
      </c>
      <c r="D347" s="39" t="s">
        <v>271</v>
      </c>
      <c r="E347" s="13">
        <v>31.73</v>
      </c>
      <c r="F347" s="20">
        <f t="shared" si="10"/>
        <v>698.06000000000006</v>
      </c>
    </row>
    <row r="348" spans="1:6" s="11" customFormat="1" ht="15" x14ac:dyDescent="0.25">
      <c r="A348" s="50" t="s">
        <v>516</v>
      </c>
      <c r="B348" s="13">
        <v>32</v>
      </c>
      <c r="C348" s="13" t="s">
        <v>5</v>
      </c>
      <c r="D348" s="39" t="s">
        <v>272</v>
      </c>
      <c r="E348" s="13">
        <v>37.200000000000003</v>
      </c>
      <c r="F348" s="20">
        <f t="shared" si="10"/>
        <v>1190.4000000000001</v>
      </c>
    </row>
    <row r="349" spans="1:6" s="11" customFormat="1" ht="30" x14ac:dyDescent="0.25">
      <c r="A349" s="50" t="s">
        <v>517</v>
      </c>
      <c r="B349" s="13">
        <v>130</v>
      </c>
      <c r="C349" s="13" t="s">
        <v>5</v>
      </c>
      <c r="D349" s="39" t="s">
        <v>258</v>
      </c>
      <c r="E349" s="13">
        <v>233.15</v>
      </c>
      <c r="F349" s="20">
        <f t="shared" si="10"/>
        <v>30309.5</v>
      </c>
    </row>
    <row r="350" spans="1:6" s="11" customFormat="1" ht="13.5" thickBot="1" x14ac:dyDescent="0.25">
      <c r="A350" s="26" t="s">
        <v>611</v>
      </c>
      <c r="B350" s="27"/>
      <c r="C350" s="27"/>
      <c r="D350" s="27"/>
      <c r="E350" s="40">
        <f>SUM(F284:F349)</f>
        <v>547225.47</v>
      </c>
      <c r="F350" s="41"/>
    </row>
    <row r="351" spans="1:6" s="11" customFormat="1" ht="13.5" thickTop="1" x14ac:dyDescent="0.2">
      <c r="A351" s="32"/>
      <c r="B351" s="32"/>
      <c r="C351" s="32"/>
      <c r="D351" s="33"/>
      <c r="E351" s="34"/>
      <c r="F351" s="34"/>
    </row>
    <row r="352" spans="1:6" s="11" customFormat="1" ht="13.5" thickBot="1" x14ac:dyDescent="0.25">
      <c r="A352" s="32"/>
      <c r="B352" s="32"/>
      <c r="C352" s="32"/>
      <c r="D352" s="33"/>
      <c r="E352" s="34"/>
      <c r="F352" s="34"/>
    </row>
    <row r="353" spans="1:6" s="11" customFormat="1" ht="13.5" thickTop="1" x14ac:dyDescent="0.2">
      <c r="A353" s="35" t="s">
        <v>612</v>
      </c>
      <c r="B353" s="36"/>
      <c r="C353" s="36"/>
      <c r="D353" s="36"/>
      <c r="E353" s="36"/>
      <c r="F353" s="37"/>
    </row>
    <row r="354" spans="1:6" s="11" customFormat="1" ht="38.25" x14ac:dyDescent="0.2">
      <c r="A354" s="6" t="s">
        <v>435</v>
      </c>
      <c r="B354" s="7" t="s">
        <v>436</v>
      </c>
      <c r="C354" s="7" t="s">
        <v>437</v>
      </c>
      <c r="D354" s="7" t="s">
        <v>438</v>
      </c>
      <c r="E354" s="7" t="s">
        <v>439</v>
      </c>
      <c r="F354" s="8" t="s">
        <v>440</v>
      </c>
    </row>
    <row r="355" spans="1:6" s="11" customFormat="1" ht="15" x14ac:dyDescent="0.25">
      <c r="A355" s="50" t="s">
        <v>445</v>
      </c>
      <c r="B355" s="13">
        <v>52</v>
      </c>
      <c r="C355" s="13" t="s">
        <v>285</v>
      </c>
      <c r="D355" s="39" t="s">
        <v>284</v>
      </c>
      <c r="E355" s="13">
        <v>74.09</v>
      </c>
      <c r="F355" s="20">
        <f>B355*E355</f>
        <v>3852.6800000000003</v>
      </c>
    </row>
    <row r="356" spans="1:6" s="11" customFormat="1" ht="30" x14ac:dyDescent="0.25">
      <c r="A356" s="50" t="s">
        <v>446</v>
      </c>
      <c r="B356" s="13">
        <v>78</v>
      </c>
      <c r="C356" s="13" t="s">
        <v>283</v>
      </c>
      <c r="D356" s="39" t="s">
        <v>282</v>
      </c>
      <c r="E356" s="13">
        <v>19.829999999999998</v>
      </c>
      <c r="F356" s="20">
        <f t="shared" ref="F356:F419" si="11">B356*E356</f>
        <v>1546.7399999999998</v>
      </c>
    </row>
    <row r="357" spans="1:6" s="11" customFormat="1" ht="15" x14ac:dyDescent="0.25">
      <c r="A357" s="50" t="s">
        <v>447</v>
      </c>
      <c r="B357" s="13">
        <v>45</v>
      </c>
      <c r="C357" s="13" t="s">
        <v>5</v>
      </c>
      <c r="D357" s="39" t="s">
        <v>286</v>
      </c>
      <c r="E357" s="13">
        <v>7.98</v>
      </c>
      <c r="F357" s="20">
        <f t="shared" si="11"/>
        <v>359.1</v>
      </c>
    </row>
    <row r="358" spans="1:6" s="11" customFormat="1" ht="15" x14ac:dyDescent="0.25">
      <c r="A358" s="50" t="s">
        <v>448</v>
      </c>
      <c r="B358" s="13">
        <v>68</v>
      </c>
      <c r="C358" s="13" t="s">
        <v>5</v>
      </c>
      <c r="D358" s="39" t="s">
        <v>287</v>
      </c>
      <c r="E358" s="13">
        <v>13.02</v>
      </c>
      <c r="F358" s="20">
        <f t="shared" si="11"/>
        <v>885.36</v>
      </c>
    </row>
    <row r="359" spans="1:6" s="11" customFormat="1" ht="30" x14ac:dyDescent="0.2">
      <c r="A359" s="50" t="s">
        <v>449</v>
      </c>
      <c r="B359" s="13">
        <v>37</v>
      </c>
      <c r="C359" s="13" t="s">
        <v>226</v>
      </c>
      <c r="D359" s="10" t="s">
        <v>288</v>
      </c>
      <c r="E359" s="13">
        <v>6.93</v>
      </c>
      <c r="F359" s="20">
        <f t="shared" si="11"/>
        <v>256.40999999999997</v>
      </c>
    </row>
    <row r="360" spans="1:6" s="11" customFormat="1" ht="30" x14ac:dyDescent="0.2">
      <c r="A360" s="50" t="s">
        <v>450</v>
      </c>
      <c r="B360" s="13">
        <v>37</v>
      </c>
      <c r="C360" s="13" t="s">
        <v>226</v>
      </c>
      <c r="D360" s="10" t="s">
        <v>289</v>
      </c>
      <c r="E360" s="13">
        <v>6.93</v>
      </c>
      <c r="F360" s="20">
        <f t="shared" si="11"/>
        <v>256.40999999999997</v>
      </c>
    </row>
    <row r="361" spans="1:6" s="11" customFormat="1" ht="30" x14ac:dyDescent="0.2">
      <c r="A361" s="50" t="s">
        <v>451</v>
      </c>
      <c r="B361" s="13">
        <v>25</v>
      </c>
      <c r="C361" s="13" t="s">
        <v>226</v>
      </c>
      <c r="D361" s="10" t="s">
        <v>296</v>
      </c>
      <c r="E361" s="13">
        <v>6.93</v>
      </c>
      <c r="F361" s="20">
        <f t="shared" si="11"/>
        <v>173.25</v>
      </c>
    </row>
    <row r="362" spans="1:6" s="11" customFormat="1" ht="30" x14ac:dyDescent="0.2">
      <c r="A362" s="50" t="s">
        <v>452</v>
      </c>
      <c r="B362" s="13">
        <v>25</v>
      </c>
      <c r="C362" s="13" t="s">
        <v>226</v>
      </c>
      <c r="D362" s="10" t="s">
        <v>291</v>
      </c>
      <c r="E362" s="13">
        <v>6.93</v>
      </c>
      <c r="F362" s="20">
        <f t="shared" si="11"/>
        <v>173.25</v>
      </c>
    </row>
    <row r="363" spans="1:6" s="11" customFormat="1" ht="30" x14ac:dyDescent="0.2">
      <c r="A363" s="50" t="s">
        <v>453</v>
      </c>
      <c r="B363" s="13">
        <v>15</v>
      </c>
      <c r="C363" s="13" t="s">
        <v>226</v>
      </c>
      <c r="D363" s="10" t="s">
        <v>293</v>
      </c>
      <c r="E363" s="13">
        <v>6.93</v>
      </c>
      <c r="F363" s="20">
        <f t="shared" si="11"/>
        <v>103.94999999999999</v>
      </c>
    </row>
    <row r="364" spans="1:6" s="11" customFormat="1" ht="30" x14ac:dyDescent="0.2">
      <c r="A364" s="50" t="s">
        <v>454</v>
      </c>
      <c r="B364" s="13">
        <v>25</v>
      </c>
      <c r="C364" s="13" t="s">
        <v>226</v>
      </c>
      <c r="D364" s="10" t="s">
        <v>290</v>
      </c>
      <c r="E364" s="13">
        <v>6.93</v>
      </c>
      <c r="F364" s="20">
        <f t="shared" si="11"/>
        <v>173.25</v>
      </c>
    </row>
    <row r="365" spans="1:6" s="11" customFormat="1" ht="30" x14ac:dyDescent="0.2">
      <c r="A365" s="50" t="s">
        <v>455</v>
      </c>
      <c r="B365" s="13">
        <v>15</v>
      </c>
      <c r="C365" s="13" t="s">
        <v>226</v>
      </c>
      <c r="D365" s="10" t="s">
        <v>295</v>
      </c>
      <c r="E365" s="13">
        <v>6.93</v>
      </c>
      <c r="F365" s="20">
        <f t="shared" si="11"/>
        <v>103.94999999999999</v>
      </c>
    </row>
    <row r="366" spans="1:6" s="11" customFormat="1" ht="30" x14ac:dyDescent="0.2">
      <c r="A366" s="50" t="s">
        <v>456</v>
      </c>
      <c r="B366" s="13">
        <v>25</v>
      </c>
      <c r="C366" s="13" t="s">
        <v>226</v>
      </c>
      <c r="D366" s="10" t="s">
        <v>292</v>
      </c>
      <c r="E366" s="13">
        <v>6.93</v>
      </c>
      <c r="F366" s="20">
        <f t="shared" si="11"/>
        <v>173.25</v>
      </c>
    </row>
    <row r="367" spans="1:6" s="11" customFormat="1" ht="30" x14ac:dyDescent="0.2">
      <c r="A367" s="50" t="s">
        <v>457</v>
      </c>
      <c r="B367" s="13">
        <v>15</v>
      </c>
      <c r="C367" s="13" t="s">
        <v>226</v>
      </c>
      <c r="D367" s="10" t="s">
        <v>294</v>
      </c>
      <c r="E367" s="13">
        <v>6.93</v>
      </c>
      <c r="F367" s="20">
        <f t="shared" si="11"/>
        <v>103.94999999999999</v>
      </c>
    </row>
    <row r="368" spans="1:6" s="11" customFormat="1" ht="15" x14ac:dyDescent="0.25">
      <c r="A368" s="50" t="s">
        <v>458</v>
      </c>
      <c r="B368" s="38">
        <v>31</v>
      </c>
      <c r="C368" s="38" t="s">
        <v>5</v>
      </c>
      <c r="D368" s="39" t="s">
        <v>302</v>
      </c>
      <c r="E368" s="38">
        <v>10.86</v>
      </c>
      <c r="F368" s="20">
        <f t="shared" si="11"/>
        <v>336.65999999999997</v>
      </c>
    </row>
    <row r="369" spans="1:6" s="11" customFormat="1" ht="15" x14ac:dyDescent="0.25">
      <c r="A369" s="50" t="s">
        <v>459</v>
      </c>
      <c r="B369" s="38">
        <v>28</v>
      </c>
      <c r="C369" s="38" t="s">
        <v>5</v>
      </c>
      <c r="D369" s="39" t="s">
        <v>303</v>
      </c>
      <c r="E369" s="38">
        <v>12.81</v>
      </c>
      <c r="F369" s="20">
        <f t="shared" si="11"/>
        <v>358.68</v>
      </c>
    </row>
    <row r="370" spans="1:6" s="11" customFormat="1" ht="15" x14ac:dyDescent="0.25">
      <c r="A370" s="50" t="s">
        <v>460</v>
      </c>
      <c r="B370" s="38">
        <v>15</v>
      </c>
      <c r="C370" s="38" t="s">
        <v>5</v>
      </c>
      <c r="D370" s="39" t="s">
        <v>299</v>
      </c>
      <c r="E370" s="38">
        <v>8.91</v>
      </c>
      <c r="F370" s="20">
        <f t="shared" si="11"/>
        <v>133.65</v>
      </c>
    </row>
    <row r="371" spans="1:6" s="11" customFormat="1" ht="15" x14ac:dyDescent="0.25">
      <c r="A371" s="50" t="s">
        <v>461</v>
      </c>
      <c r="B371" s="38">
        <v>25</v>
      </c>
      <c r="C371" s="38" t="s">
        <v>5</v>
      </c>
      <c r="D371" s="39" t="s">
        <v>300</v>
      </c>
      <c r="E371" s="38">
        <v>9.82</v>
      </c>
      <c r="F371" s="20">
        <f t="shared" si="11"/>
        <v>245.5</v>
      </c>
    </row>
    <row r="372" spans="1:6" s="11" customFormat="1" ht="15" x14ac:dyDescent="0.25">
      <c r="A372" s="50" t="s">
        <v>462</v>
      </c>
      <c r="B372" s="38">
        <v>25</v>
      </c>
      <c r="C372" s="38" t="s">
        <v>5</v>
      </c>
      <c r="D372" s="39" t="s">
        <v>301</v>
      </c>
      <c r="E372" s="38">
        <v>9.5500000000000007</v>
      </c>
      <c r="F372" s="20">
        <f t="shared" si="11"/>
        <v>238.75000000000003</v>
      </c>
    </row>
    <row r="373" spans="1:6" s="11" customFormat="1" ht="15" x14ac:dyDescent="0.25">
      <c r="A373" s="50" t="s">
        <v>463</v>
      </c>
      <c r="B373" s="13">
        <v>90</v>
      </c>
      <c r="C373" s="13" t="s">
        <v>5</v>
      </c>
      <c r="D373" s="39" t="s">
        <v>318</v>
      </c>
      <c r="E373" s="13">
        <v>2.37</v>
      </c>
      <c r="F373" s="20">
        <f t="shared" si="11"/>
        <v>213.3</v>
      </c>
    </row>
    <row r="374" spans="1:6" s="11" customFormat="1" ht="15" x14ac:dyDescent="0.25">
      <c r="A374" s="50" t="s">
        <v>460</v>
      </c>
      <c r="B374" s="13">
        <v>90</v>
      </c>
      <c r="C374" s="13" t="s">
        <v>5</v>
      </c>
      <c r="D374" s="39" t="s">
        <v>319</v>
      </c>
      <c r="E374" s="13">
        <v>2.5499999999999998</v>
      </c>
      <c r="F374" s="20">
        <f t="shared" si="11"/>
        <v>229.49999999999997</v>
      </c>
    </row>
    <row r="375" spans="1:6" s="11" customFormat="1" ht="15" x14ac:dyDescent="0.25">
      <c r="A375" s="50" t="s">
        <v>463</v>
      </c>
      <c r="B375" s="13">
        <v>30</v>
      </c>
      <c r="C375" s="13" t="s">
        <v>5</v>
      </c>
      <c r="D375" s="39" t="s">
        <v>309</v>
      </c>
      <c r="E375" s="13">
        <v>2.4300000000000002</v>
      </c>
      <c r="F375" s="20">
        <f t="shared" si="11"/>
        <v>72.900000000000006</v>
      </c>
    </row>
    <row r="376" spans="1:6" s="11" customFormat="1" ht="15" x14ac:dyDescent="0.25">
      <c r="A376" s="50" t="s">
        <v>464</v>
      </c>
      <c r="B376" s="13">
        <v>10</v>
      </c>
      <c r="C376" s="13" t="s">
        <v>5</v>
      </c>
      <c r="D376" s="39" t="s">
        <v>310</v>
      </c>
      <c r="E376" s="13">
        <v>2.46</v>
      </c>
      <c r="F376" s="20">
        <f t="shared" si="11"/>
        <v>24.6</v>
      </c>
    </row>
    <row r="377" spans="1:6" s="11" customFormat="1" ht="15" x14ac:dyDescent="0.25">
      <c r="A377" s="50" t="s">
        <v>465</v>
      </c>
      <c r="B377" s="13">
        <v>55</v>
      </c>
      <c r="C377" s="13" t="s">
        <v>5</v>
      </c>
      <c r="D377" s="39" t="s">
        <v>312</v>
      </c>
      <c r="E377" s="13">
        <v>3.62</v>
      </c>
      <c r="F377" s="20">
        <f t="shared" si="11"/>
        <v>199.1</v>
      </c>
    </row>
    <row r="378" spans="1:6" s="11" customFormat="1" ht="15" x14ac:dyDescent="0.25">
      <c r="A378" s="50" t="s">
        <v>466</v>
      </c>
      <c r="B378" s="13">
        <v>145</v>
      </c>
      <c r="C378" s="13" t="s">
        <v>5</v>
      </c>
      <c r="D378" s="39" t="s">
        <v>313</v>
      </c>
      <c r="E378" s="13">
        <v>3.72</v>
      </c>
      <c r="F378" s="20">
        <f t="shared" si="11"/>
        <v>539.4</v>
      </c>
    </row>
    <row r="379" spans="1:6" s="11" customFormat="1" ht="15" x14ac:dyDescent="0.25">
      <c r="A379" s="50" t="s">
        <v>467</v>
      </c>
      <c r="B379" s="13">
        <v>50</v>
      </c>
      <c r="C379" s="13" t="s">
        <v>5</v>
      </c>
      <c r="D379" s="39" t="s">
        <v>308</v>
      </c>
      <c r="E379" s="13">
        <v>3.72</v>
      </c>
      <c r="F379" s="20">
        <f t="shared" si="11"/>
        <v>186</v>
      </c>
    </row>
    <row r="380" spans="1:6" s="11" customFormat="1" ht="15" x14ac:dyDescent="0.25">
      <c r="A380" s="50" t="s">
        <v>468</v>
      </c>
      <c r="B380" s="13">
        <v>30</v>
      </c>
      <c r="C380" s="13" t="s">
        <v>5</v>
      </c>
      <c r="D380" s="39" t="s">
        <v>649</v>
      </c>
      <c r="E380" s="13">
        <v>3.42</v>
      </c>
      <c r="F380" s="20">
        <f t="shared" si="11"/>
        <v>102.6</v>
      </c>
    </row>
    <row r="381" spans="1:6" s="11" customFormat="1" ht="15" x14ac:dyDescent="0.25">
      <c r="A381" s="50" t="s">
        <v>470</v>
      </c>
      <c r="B381" s="13">
        <v>80</v>
      </c>
      <c r="C381" s="13" t="s">
        <v>5</v>
      </c>
      <c r="D381" s="39" t="s">
        <v>306</v>
      </c>
      <c r="E381" s="13">
        <v>4.24</v>
      </c>
      <c r="F381" s="20">
        <f t="shared" si="11"/>
        <v>339.20000000000005</v>
      </c>
    </row>
    <row r="382" spans="1:6" s="11" customFormat="1" ht="15" x14ac:dyDescent="0.25">
      <c r="A382" s="50" t="s">
        <v>471</v>
      </c>
      <c r="B382" s="13">
        <v>130</v>
      </c>
      <c r="C382" s="13" t="s">
        <v>5</v>
      </c>
      <c r="D382" s="39" t="s">
        <v>307</v>
      </c>
      <c r="E382" s="13">
        <v>3.69</v>
      </c>
      <c r="F382" s="20">
        <f t="shared" si="11"/>
        <v>479.7</v>
      </c>
    </row>
    <row r="383" spans="1:6" s="11" customFormat="1" ht="15" x14ac:dyDescent="0.25">
      <c r="A383" s="50" t="s">
        <v>472</v>
      </c>
      <c r="B383" s="13">
        <v>95</v>
      </c>
      <c r="C383" s="13" t="s">
        <v>5</v>
      </c>
      <c r="D383" s="39" t="s">
        <v>311</v>
      </c>
      <c r="E383" s="13">
        <v>4.18</v>
      </c>
      <c r="F383" s="20">
        <f t="shared" si="11"/>
        <v>397.09999999999997</v>
      </c>
    </row>
    <row r="384" spans="1:6" s="11" customFormat="1" ht="15" x14ac:dyDescent="0.25">
      <c r="A384" s="50" t="s">
        <v>474</v>
      </c>
      <c r="B384" s="13">
        <v>85</v>
      </c>
      <c r="C384" s="13" t="s">
        <v>5</v>
      </c>
      <c r="D384" s="39" t="s">
        <v>317</v>
      </c>
      <c r="E384" s="13">
        <v>1.64</v>
      </c>
      <c r="F384" s="20">
        <f t="shared" si="11"/>
        <v>139.4</v>
      </c>
    </row>
    <row r="385" spans="1:6" s="11" customFormat="1" ht="15" x14ac:dyDescent="0.25">
      <c r="A385" s="50" t="s">
        <v>475</v>
      </c>
      <c r="B385" s="13">
        <v>115</v>
      </c>
      <c r="C385" s="13" t="s">
        <v>5</v>
      </c>
      <c r="D385" s="39" t="s">
        <v>314</v>
      </c>
      <c r="E385" s="13">
        <v>1.85</v>
      </c>
      <c r="F385" s="20">
        <f t="shared" si="11"/>
        <v>212.75</v>
      </c>
    </row>
    <row r="386" spans="1:6" s="11" customFormat="1" ht="15" x14ac:dyDescent="0.25">
      <c r="A386" s="50" t="s">
        <v>476</v>
      </c>
      <c r="B386" s="13">
        <v>110</v>
      </c>
      <c r="C386" s="13" t="s">
        <v>5</v>
      </c>
      <c r="D386" s="39" t="s">
        <v>316</v>
      </c>
      <c r="E386" s="13">
        <v>1.1499999999999999</v>
      </c>
      <c r="F386" s="20">
        <f t="shared" si="11"/>
        <v>126.49999999999999</v>
      </c>
    </row>
    <row r="387" spans="1:6" s="11" customFormat="1" ht="15" x14ac:dyDescent="0.25">
      <c r="A387" s="50" t="s">
        <v>477</v>
      </c>
      <c r="B387" s="13">
        <v>170</v>
      </c>
      <c r="C387" s="13" t="s">
        <v>5</v>
      </c>
      <c r="D387" s="39" t="s">
        <v>315</v>
      </c>
      <c r="E387" s="13">
        <v>1.31</v>
      </c>
      <c r="F387" s="20">
        <f t="shared" si="11"/>
        <v>222.70000000000002</v>
      </c>
    </row>
    <row r="388" spans="1:6" s="11" customFormat="1" ht="30" x14ac:dyDescent="0.25">
      <c r="A388" s="50" t="s">
        <v>478</v>
      </c>
      <c r="B388" s="13">
        <v>28</v>
      </c>
      <c r="C388" s="13" t="s">
        <v>323</v>
      </c>
      <c r="D388" s="39" t="s">
        <v>322</v>
      </c>
      <c r="E388" s="13">
        <v>90.7</v>
      </c>
      <c r="F388" s="20">
        <f t="shared" si="11"/>
        <v>2539.6</v>
      </c>
    </row>
    <row r="389" spans="1:6" s="11" customFormat="1" ht="30" x14ac:dyDescent="0.25">
      <c r="A389" s="50" t="s">
        <v>486</v>
      </c>
      <c r="B389" s="13">
        <v>15</v>
      </c>
      <c r="C389" s="13" t="s">
        <v>285</v>
      </c>
      <c r="D389" s="39" t="s">
        <v>321</v>
      </c>
      <c r="E389" s="13">
        <v>40.409999999999997</v>
      </c>
      <c r="F389" s="20">
        <f t="shared" si="11"/>
        <v>606.15</v>
      </c>
    </row>
    <row r="390" spans="1:6" s="11" customFormat="1" ht="30" x14ac:dyDescent="0.25">
      <c r="A390" s="50" t="s">
        <v>487</v>
      </c>
      <c r="B390" s="13">
        <v>50</v>
      </c>
      <c r="C390" s="13" t="s">
        <v>285</v>
      </c>
      <c r="D390" s="39" t="s">
        <v>320</v>
      </c>
      <c r="E390" s="13">
        <v>31.96</v>
      </c>
      <c r="F390" s="20">
        <f t="shared" si="11"/>
        <v>1598</v>
      </c>
    </row>
    <row r="391" spans="1:6" s="11" customFormat="1" ht="15" x14ac:dyDescent="0.25">
      <c r="A391" s="50" t="s">
        <v>488</v>
      </c>
      <c r="B391" s="13">
        <v>1</v>
      </c>
      <c r="C391" s="13" t="s">
        <v>283</v>
      </c>
      <c r="D391" s="39" t="s">
        <v>324</v>
      </c>
      <c r="E391" s="13">
        <v>16.010000000000002</v>
      </c>
      <c r="F391" s="20">
        <f t="shared" si="11"/>
        <v>16.010000000000002</v>
      </c>
    </row>
    <row r="392" spans="1:6" s="11" customFormat="1" ht="15" x14ac:dyDescent="0.25">
      <c r="A392" s="50" t="s">
        <v>489</v>
      </c>
      <c r="B392" s="13">
        <v>69</v>
      </c>
      <c r="C392" s="13" t="s">
        <v>326</v>
      </c>
      <c r="D392" s="39" t="s">
        <v>325</v>
      </c>
      <c r="E392" s="13">
        <v>57.59</v>
      </c>
      <c r="F392" s="20">
        <f t="shared" si="11"/>
        <v>3973.71</v>
      </c>
    </row>
    <row r="393" spans="1:6" s="11" customFormat="1" ht="30" x14ac:dyDescent="0.2">
      <c r="A393" s="50" t="s">
        <v>490</v>
      </c>
      <c r="B393" s="13">
        <v>15</v>
      </c>
      <c r="C393" s="13" t="s">
        <v>5</v>
      </c>
      <c r="D393" s="10" t="s">
        <v>327</v>
      </c>
      <c r="E393" s="13">
        <v>9.67</v>
      </c>
      <c r="F393" s="20">
        <f t="shared" si="11"/>
        <v>145.05000000000001</v>
      </c>
    </row>
    <row r="394" spans="1:6" s="11" customFormat="1" ht="30" x14ac:dyDescent="0.2">
      <c r="A394" s="50" t="s">
        <v>491</v>
      </c>
      <c r="B394" s="13">
        <v>35</v>
      </c>
      <c r="C394" s="13" t="s">
        <v>5</v>
      </c>
      <c r="D394" s="10" t="s">
        <v>337</v>
      </c>
      <c r="E394" s="13">
        <v>7.6</v>
      </c>
      <c r="F394" s="20">
        <f t="shared" si="11"/>
        <v>266</v>
      </c>
    </row>
    <row r="395" spans="1:6" s="11" customFormat="1" ht="30" x14ac:dyDescent="0.2">
      <c r="A395" s="50" t="s">
        <v>492</v>
      </c>
      <c r="B395" s="13">
        <v>5</v>
      </c>
      <c r="C395" s="13" t="s">
        <v>5</v>
      </c>
      <c r="D395" s="10" t="s">
        <v>331</v>
      </c>
      <c r="E395" s="13">
        <v>22.41</v>
      </c>
      <c r="F395" s="20">
        <f t="shared" si="11"/>
        <v>112.05</v>
      </c>
    </row>
    <row r="396" spans="1:6" s="11" customFormat="1" ht="30" x14ac:dyDescent="0.2">
      <c r="A396" s="50" t="s">
        <v>493</v>
      </c>
      <c r="B396" s="13">
        <v>40</v>
      </c>
      <c r="C396" s="13" t="s">
        <v>5</v>
      </c>
      <c r="D396" s="10" t="s">
        <v>336</v>
      </c>
      <c r="E396" s="13">
        <v>3.43</v>
      </c>
      <c r="F396" s="20">
        <f t="shared" si="11"/>
        <v>137.20000000000002</v>
      </c>
    </row>
    <row r="397" spans="1:6" s="11" customFormat="1" ht="30" x14ac:dyDescent="0.2">
      <c r="A397" s="50" t="s">
        <v>494</v>
      </c>
      <c r="B397" s="13">
        <v>50</v>
      </c>
      <c r="C397" s="13" t="s">
        <v>5</v>
      </c>
      <c r="D397" s="10" t="s">
        <v>329</v>
      </c>
      <c r="E397" s="13">
        <v>5.59</v>
      </c>
      <c r="F397" s="20">
        <f t="shared" si="11"/>
        <v>279.5</v>
      </c>
    </row>
    <row r="398" spans="1:6" s="11" customFormat="1" ht="30" x14ac:dyDescent="0.2">
      <c r="A398" s="50" t="s">
        <v>495</v>
      </c>
      <c r="B398" s="13">
        <v>20</v>
      </c>
      <c r="C398" s="13" t="s">
        <v>5</v>
      </c>
      <c r="D398" s="10" t="s">
        <v>328</v>
      </c>
      <c r="E398" s="13">
        <v>11.22</v>
      </c>
      <c r="F398" s="20">
        <f t="shared" si="11"/>
        <v>224.4</v>
      </c>
    </row>
    <row r="399" spans="1:6" s="11" customFormat="1" ht="30" x14ac:dyDescent="0.2">
      <c r="A399" s="50" t="s">
        <v>496</v>
      </c>
      <c r="B399" s="13">
        <v>50</v>
      </c>
      <c r="C399" s="13" t="s">
        <v>5</v>
      </c>
      <c r="D399" s="10" t="s">
        <v>330</v>
      </c>
      <c r="E399" s="13">
        <v>15.14</v>
      </c>
      <c r="F399" s="20">
        <f t="shared" si="11"/>
        <v>757</v>
      </c>
    </row>
    <row r="400" spans="1:6" s="11" customFormat="1" ht="30" x14ac:dyDescent="0.2">
      <c r="A400" s="50" t="s">
        <v>497</v>
      </c>
      <c r="B400" s="13">
        <v>30</v>
      </c>
      <c r="C400" s="13" t="s">
        <v>5</v>
      </c>
      <c r="D400" s="10" t="s">
        <v>334</v>
      </c>
      <c r="E400" s="13">
        <v>9.26</v>
      </c>
      <c r="F400" s="20">
        <f t="shared" si="11"/>
        <v>277.8</v>
      </c>
    </row>
    <row r="401" spans="1:6" s="11" customFormat="1" ht="30" x14ac:dyDescent="0.2">
      <c r="A401" s="50" t="s">
        <v>498</v>
      </c>
      <c r="B401" s="13">
        <v>63</v>
      </c>
      <c r="C401" s="13" t="s">
        <v>5</v>
      </c>
      <c r="D401" s="10" t="s">
        <v>332</v>
      </c>
      <c r="E401" s="13">
        <v>11.13</v>
      </c>
      <c r="F401" s="20">
        <f t="shared" si="11"/>
        <v>701.19</v>
      </c>
    </row>
    <row r="402" spans="1:6" s="11" customFormat="1" ht="30" x14ac:dyDescent="0.2">
      <c r="A402" s="50" t="s">
        <v>499</v>
      </c>
      <c r="B402" s="13">
        <v>50</v>
      </c>
      <c r="C402" s="13" t="s">
        <v>5</v>
      </c>
      <c r="D402" s="10" t="s">
        <v>333</v>
      </c>
      <c r="E402" s="13">
        <v>20.61</v>
      </c>
      <c r="F402" s="20">
        <f t="shared" si="11"/>
        <v>1030.5</v>
      </c>
    </row>
    <row r="403" spans="1:6" s="11" customFormat="1" ht="30" x14ac:dyDescent="0.2">
      <c r="A403" s="50" t="s">
        <v>500</v>
      </c>
      <c r="B403" s="13">
        <v>60</v>
      </c>
      <c r="C403" s="13" t="s">
        <v>5</v>
      </c>
      <c r="D403" s="10" t="s">
        <v>335</v>
      </c>
      <c r="E403" s="13">
        <v>18.34</v>
      </c>
      <c r="F403" s="20">
        <f t="shared" si="11"/>
        <v>1100.4000000000001</v>
      </c>
    </row>
    <row r="404" spans="1:6" s="11" customFormat="1" ht="30" x14ac:dyDescent="0.2">
      <c r="A404" s="50" t="s">
        <v>501</v>
      </c>
      <c r="B404" s="13">
        <v>10</v>
      </c>
      <c r="C404" s="13" t="s">
        <v>323</v>
      </c>
      <c r="D404" s="10" t="s">
        <v>339</v>
      </c>
      <c r="E404" s="13">
        <v>125.57</v>
      </c>
      <c r="F404" s="20">
        <f t="shared" si="11"/>
        <v>1255.6999999999998</v>
      </c>
    </row>
    <row r="405" spans="1:6" s="11" customFormat="1" ht="30" x14ac:dyDescent="0.2">
      <c r="A405" s="50" t="s">
        <v>502</v>
      </c>
      <c r="B405" s="13">
        <v>5</v>
      </c>
      <c r="C405" s="13" t="s">
        <v>285</v>
      </c>
      <c r="D405" s="10" t="s">
        <v>341</v>
      </c>
      <c r="E405" s="13">
        <v>38.89</v>
      </c>
      <c r="F405" s="20">
        <f t="shared" si="11"/>
        <v>194.45</v>
      </c>
    </row>
    <row r="406" spans="1:6" s="11" customFormat="1" ht="30" x14ac:dyDescent="0.2">
      <c r="A406" s="50" t="s">
        <v>503</v>
      </c>
      <c r="B406" s="13">
        <v>5</v>
      </c>
      <c r="C406" s="13" t="s">
        <v>285</v>
      </c>
      <c r="D406" s="10" t="s">
        <v>342</v>
      </c>
      <c r="E406" s="13">
        <v>172.16</v>
      </c>
      <c r="F406" s="20">
        <f t="shared" si="11"/>
        <v>860.8</v>
      </c>
    </row>
    <row r="407" spans="1:6" s="11" customFormat="1" ht="15" x14ac:dyDescent="0.2">
      <c r="A407" s="50" t="s">
        <v>504</v>
      </c>
      <c r="B407" s="13">
        <v>20</v>
      </c>
      <c r="C407" s="13" t="s">
        <v>285</v>
      </c>
      <c r="D407" s="10" t="s">
        <v>340</v>
      </c>
      <c r="E407" s="13">
        <v>159.33000000000001</v>
      </c>
      <c r="F407" s="20">
        <f t="shared" si="11"/>
        <v>3186.6000000000004</v>
      </c>
    </row>
    <row r="408" spans="1:6" s="11" customFormat="1" ht="30" x14ac:dyDescent="0.25">
      <c r="A408" s="50" t="s">
        <v>505</v>
      </c>
      <c r="B408" s="13">
        <v>60</v>
      </c>
      <c r="C408" s="13" t="s">
        <v>5</v>
      </c>
      <c r="D408" s="39" t="s">
        <v>338</v>
      </c>
      <c r="E408" s="13">
        <v>10.57</v>
      </c>
      <c r="F408" s="20">
        <f t="shared" si="11"/>
        <v>634.20000000000005</v>
      </c>
    </row>
    <row r="409" spans="1:6" s="11" customFormat="1" ht="30" x14ac:dyDescent="0.25">
      <c r="A409" s="50" t="s">
        <v>506</v>
      </c>
      <c r="B409" s="13">
        <v>35</v>
      </c>
      <c r="C409" s="13" t="s">
        <v>285</v>
      </c>
      <c r="D409" s="39" t="s">
        <v>344</v>
      </c>
      <c r="E409" s="13">
        <v>83.55</v>
      </c>
      <c r="F409" s="20">
        <f t="shared" si="11"/>
        <v>2924.25</v>
      </c>
    </row>
    <row r="410" spans="1:6" s="11" customFormat="1" ht="30" x14ac:dyDescent="0.25">
      <c r="A410" s="50" t="s">
        <v>507</v>
      </c>
      <c r="B410" s="13">
        <v>40</v>
      </c>
      <c r="C410" s="13" t="s">
        <v>283</v>
      </c>
      <c r="D410" s="39" t="s">
        <v>346</v>
      </c>
      <c r="E410" s="13">
        <v>33.29</v>
      </c>
      <c r="F410" s="20">
        <f t="shared" si="11"/>
        <v>1331.6</v>
      </c>
    </row>
    <row r="411" spans="1:6" s="11" customFormat="1" ht="30" x14ac:dyDescent="0.25">
      <c r="A411" s="50" t="s">
        <v>508</v>
      </c>
      <c r="B411" s="13">
        <v>48</v>
      </c>
      <c r="C411" s="13" t="s">
        <v>285</v>
      </c>
      <c r="D411" s="39" t="s">
        <v>345</v>
      </c>
      <c r="E411" s="13">
        <v>96.16</v>
      </c>
      <c r="F411" s="20">
        <f t="shared" si="11"/>
        <v>4615.68</v>
      </c>
    </row>
    <row r="412" spans="1:6" s="11" customFormat="1" ht="30" x14ac:dyDescent="0.25">
      <c r="A412" s="50" t="s">
        <v>509</v>
      </c>
      <c r="B412" s="13">
        <v>40</v>
      </c>
      <c r="C412" s="13" t="s">
        <v>283</v>
      </c>
      <c r="D412" s="39" t="s">
        <v>343</v>
      </c>
      <c r="E412" s="13">
        <v>18.89</v>
      </c>
      <c r="F412" s="20">
        <f t="shared" si="11"/>
        <v>755.6</v>
      </c>
    </row>
    <row r="413" spans="1:6" s="11" customFormat="1" ht="30" x14ac:dyDescent="0.2">
      <c r="A413" s="50" t="s">
        <v>510</v>
      </c>
      <c r="B413" s="13">
        <v>10</v>
      </c>
      <c r="C413" s="13" t="s">
        <v>323</v>
      </c>
      <c r="D413" s="10" t="s">
        <v>648</v>
      </c>
      <c r="E413" s="13">
        <v>278.81</v>
      </c>
      <c r="F413" s="20">
        <f t="shared" si="11"/>
        <v>2788.1</v>
      </c>
    </row>
    <row r="414" spans="1:6" s="11" customFormat="1" ht="45" x14ac:dyDescent="0.2">
      <c r="A414" s="50" t="s">
        <v>511</v>
      </c>
      <c r="B414" s="13">
        <v>45</v>
      </c>
      <c r="C414" s="13" t="s">
        <v>323</v>
      </c>
      <c r="D414" s="10" t="s">
        <v>352</v>
      </c>
      <c r="E414" s="13">
        <v>301.82</v>
      </c>
      <c r="F414" s="20">
        <f t="shared" si="11"/>
        <v>13581.9</v>
      </c>
    </row>
    <row r="415" spans="1:6" s="11" customFormat="1" ht="45" x14ac:dyDescent="0.2">
      <c r="A415" s="50" t="s">
        <v>512</v>
      </c>
      <c r="B415" s="13">
        <v>85</v>
      </c>
      <c r="C415" s="13" t="s">
        <v>323</v>
      </c>
      <c r="D415" s="10" t="s">
        <v>353</v>
      </c>
      <c r="E415" s="13">
        <v>319.62</v>
      </c>
      <c r="F415" s="20">
        <f t="shared" si="11"/>
        <v>27167.7</v>
      </c>
    </row>
    <row r="416" spans="1:6" s="11" customFormat="1" ht="45" x14ac:dyDescent="0.2">
      <c r="A416" s="50" t="s">
        <v>513</v>
      </c>
      <c r="B416" s="13">
        <v>65</v>
      </c>
      <c r="C416" s="13" t="s">
        <v>323</v>
      </c>
      <c r="D416" s="10" t="s">
        <v>354</v>
      </c>
      <c r="E416" s="13">
        <v>301.82</v>
      </c>
      <c r="F416" s="20">
        <f t="shared" si="11"/>
        <v>19618.3</v>
      </c>
    </row>
    <row r="417" spans="1:6" s="11" customFormat="1" ht="45" x14ac:dyDescent="0.2">
      <c r="A417" s="50" t="s">
        <v>514</v>
      </c>
      <c r="B417" s="13">
        <v>45</v>
      </c>
      <c r="C417" s="13" t="s">
        <v>323</v>
      </c>
      <c r="D417" s="10" t="s">
        <v>355</v>
      </c>
      <c r="E417" s="13">
        <v>301.82</v>
      </c>
      <c r="F417" s="20">
        <f t="shared" si="11"/>
        <v>13581.9</v>
      </c>
    </row>
    <row r="418" spans="1:6" s="11" customFormat="1" ht="45" x14ac:dyDescent="0.2">
      <c r="A418" s="50" t="s">
        <v>515</v>
      </c>
      <c r="B418" s="13">
        <v>75</v>
      </c>
      <c r="C418" s="13" t="s">
        <v>323</v>
      </c>
      <c r="D418" s="10" t="s">
        <v>356</v>
      </c>
      <c r="E418" s="13">
        <v>301.82</v>
      </c>
      <c r="F418" s="20">
        <f t="shared" si="11"/>
        <v>22636.5</v>
      </c>
    </row>
    <row r="419" spans="1:6" s="11" customFormat="1" ht="45" x14ac:dyDescent="0.2">
      <c r="A419" s="50" t="s">
        <v>516</v>
      </c>
      <c r="B419" s="13">
        <v>65</v>
      </c>
      <c r="C419" s="13" t="s">
        <v>323</v>
      </c>
      <c r="D419" s="10" t="s">
        <v>357</v>
      </c>
      <c r="E419" s="13">
        <v>301.82</v>
      </c>
      <c r="F419" s="20">
        <f t="shared" si="11"/>
        <v>19618.3</v>
      </c>
    </row>
    <row r="420" spans="1:6" s="11" customFormat="1" ht="45" x14ac:dyDescent="0.2">
      <c r="A420" s="50" t="s">
        <v>517</v>
      </c>
      <c r="B420" s="13">
        <v>25</v>
      </c>
      <c r="C420" s="13" t="s">
        <v>323</v>
      </c>
      <c r="D420" s="10" t="s">
        <v>358</v>
      </c>
      <c r="E420" s="13">
        <v>301.82</v>
      </c>
      <c r="F420" s="20">
        <f t="shared" ref="F420:F482" si="12">B420*E420</f>
        <v>7545.5</v>
      </c>
    </row>
    <row r="421" spans="1:6" s="11" customFormat="1" ht="45" x14ac:dyDescent="0.2">
      <c r="A421" s="50" t="s">
        <v>518</v>
      </c>
      <c r="B421" s="13">
        <v>22</v>
      </c>
      <c r="C421" s="13" t="s">
        <v>323</v>
      </c>
      <c r="D421" s="10" t="s">
        <v>359</v>
      </c>
      <c r="E421" s="13">
        <v>301.82</v>
      </c>
      <c r="F421" s="20">
        <f t="shared" si="12"/>
        <v>6640.04</v>
      </c>
    </row>
    <row r="422" spans="1:6" s="11" customFormat="1" ht="45" x14ac:dyDescent="0.2">
      <c r="A422" s="50" t="s">
        <v>519</v>
      </c>
      <c r="B422" s="13">
        <v>15</v>
      </c>
      <c r="C422" s="13" t="s">
        <v>323</v>
      </c>
      <c r="D422" s="10" t="s">
        <v>360</v>
      </c>
      <c r="E422" s="13">
        <v>301.82</v>
      </c>
      <c r="F422" s="20">
        <f t="shared" si="12"/>
        <v>4527.3</v>
      </c>
    </row>
    <row r="423" spans="1:6" s="11" customFormat="1" ht="30" x14ac:dyDescent="0.2">
      <c r="A423" s="50" t="s">
        <v>520</v>
      </c>
      <c r="B423" s="13">
        <v>20</v>
      </c>
      <c r="C423" s="13" t="s">
        <v>285</v>
      </c>
      <c r="D423" s="10" t="s">
        <v>394</v>
      </c>
      <c r="E423" s="13">
        <v>73.14</v>
      </c>
      <c r="F423" s="20">
        <f t="shared" si="12"/>
        <v>1462.8</v>
      </c>
    </row>
    <row r="424" spans="1:6" s="11" customFormat="1" ht="30" x14ac:dyDescent="0.2">
      <c r="A424" s="50" t="s">
        <v>521</v>
      </c>
      <c r="B424" s="13">
        <v>15</v>
      </c>
      <c r="C424" s="13" t="s">
        <v>285</v>
      </c>
      <c r="D424" s="10" t="s">
        <v>395</v>
      </c>
      <c r="E424" s="13">
        <v>73.19</v>
      </c>
      <c r="F424" s="20">
        <f t="shared" si="12"/>
        <v>1097.8499999999999</v>
      </c>
    </row>
    <row r="425" spans="1:6" s="11" customFormat="1" ht="30" x14ac:dyDescent="0.2">
      <c r="A425" s="50" t="s">
        <v>522</v>
      </c>
      <c r="B425" s="13">
        <v>20</v>
      </c>
      <c r="C425" s="13" t="s">
        <v>285</v>
      </c>
      <c r="D425" s="10" t="s">
        <v>396</v>
      </c>
      <c r="E425" s="13">
        <v>73.19</v>
      </c>
      <c r="F425" s="20">
        <f t="shared" si="12"/>
        <v>1463.8</v>
      </c>
    </row>
    <row r="426" spans="1:6" s="11" customFormat="1" ht="30" x14ac:dyDescent="0.2">
      <c r="A426" s="50" t="s">
        <v>523</v>
      </c>
      <c r="B426" s="13">
        <v>15</v>
      </c>
      <c r="C426" s="13" t="s">
        <v>285</v>
      </c>
      <c r="D426" s="10" t="s">
        <v>397</v>
      </c>
      <c r="E426" s="13">
        <v>73.19</v>
      </c>
      <c r="F426" s="20">
        <f t="shared" si="12"/>
        <v>1097.8499999999999</v>
      </c>
    </row>
    <row r="427" spans="1:6" s="11" customFormat="1" ht="30" x14ac:dyDescent="0.2">
      <c r="A427" s="50" t="s">
        <v>524</v>
      </c>
      <c r="B427" s="13">
        <v>30</v>
      </c>
      <c r="C427" s="13" t="s">
        <v>285</v>
      </c>
      <c r="D427" s="10" t="s">
        <v>403</v>
      </c>
      <c r="E427" s="13">
        <v>73.19</v>
      </c>
      <c r="F427" s="20">
        <f t="shared" si="12"/>
        <v>2195.6999999999998</v>
      </c>
    </row>
    <row r="428" spans="1:6" s="11" customFormat="1" ht="30" x14ac:dyDescent="0.2">
      <c r="A428" s="50" t="s">
        <v>525</v>
      </c>
      <c r="B428" s="13">
        <v>25</v>
      </c>
      <c r="C428" s="13" t="s">
        <v>285</v>
      </c>
      <c r="D428" s="10" t="s">
        <v>398</v>
      </c>
      <c r="E428" s="13">
        <v>73.19</v>
      </c>
      <c r="F428" s="20">
        <f t="shared" si="12"/>
        <v>1829.75</v>
      </c>
    </row>
    <row r="429" spans="1:6" s="11" customFormat="1" ht="30" x14ac:dyDescent="0.2">
      <c r="A429" s="50" t="s">
        <v>526</v>
      </c>
      <c r="B429" s="13">
        <v>12</v>
      </c>
      <c r="C429" s="13" t="s">
        <v>285</v>
      </c>
      <c r="D429" s="10" t="s">
        <v>399</v>
      </c>
      <c r="E429" s="13">
        <v>73.19</v>
      </c>
      <c r="F429" s="20">
        <f t="shared" si="12"/>
        <v>878.28</v>
      </c>
    </row>
    <row r="430" spans="1:6" s="11" customFormat="1" ht="30" x14ac:dyDescent="0.2">
      <c r="A430" s="50" t="s">
        <v>527</v>
      </c>
      <c r="B430" s="13">
        <v>12</v>
      </c>
      <c r="C430" s="13" t="s">
        <v>285</v>
      </c>
      <c r="D430" s="10" t="s">
        <v>400</v>
      </c>
      <c r="E430" s="13">
        <v>73.17</v>
      </c>
      <c r="F430" s="20">
        <f t="shared" si="12"/>
        <v>878.04</v>
      </c>
    </row>
    <row r="431" spans="1:6" s="11" customFormat="1" ht="30" x14ac:dyDescent="0.2">
      <c r="A431" s="50" t="s">
        <v>528</v>
      </c>
      <c r="B431" s="13">
        <v>10</v>
      </c>
      <c r="C431" s="13" t="s">
        <v>285</v>
      </c>
      <c r="D431" s="10" t="s">
        <v>401</v>
      </c>
      <c r="E431" s="13">
        <v>73.19</v>
      </c>
      <c r="F431" s="20">
        <f t="shared" si="12"/>
        <v>731.9</v>
      </c>
    </row>
    <row r="432" spans="1:6" s="11" customFormat="1" ht="30" x14ac:dyDescent="0.2">
      <c r="A432" s="50" t="s">
        <v>529</v>
      </c>
      <c r="B432" s="13">
        <v>13</v>
      </c>
      <c r="C432" s="13" t="s">
        <v>285</v>
      </c>
      <c r="D432" s="10" t="s">
        <v>402</v>
      </c>
      <c r="E432" s="13">
        <v>73.19</v>
      </c>
      <c r="F432" s="20">
        <f t="shared" si="12"/>
        <v>951.47</v>
      </c>
    </row>
    <row r="433" spans="1:6" s="11" customFormat="1" ht="30" x14ac:dyDescent="0.2">
      <c r="A433" s="50" t="s">
        <v>530</v>
      </c>
      <c r="B433" s="13">
        <v>10</v>
      </c>
      <c r="C433" s="13" t="s">
        <v>323</v>
      </c>
      <c r="D433" s="10" t="s">
        <v>404</v>
      </c>
      <c r="E433" s="13">
        <v>298.23</v>
      </c>
      <c r="F433" s="20">
        <f t="shared" si="12"/>
        <v>2982.3</v>
      </c>
    </row>
    <row r="434" spans="1:6" s="11" customFormat="1" ht="30" x14ac:dyDescent="0.2">
      <c r="A434" s="50" t="s">
        <v>531</v>
      </c>
      <c r="B434" s="13">
        <v>20</v>
      </c>
      <c r="C434" s="13" t="s">
        <v>323</v>
      </c>
      <c r="D434" s="10" t="s">
        <v>405</v>
      </c>
      <c r="E434" s="13">
        <v>298.23</v>
      </c>
      <c r="F434" s="20">
        <f t="shared" si="12"/>
        <v>5964.6</v>
      </c>
    </row>
    <row r="435" spans="1:6" s="11" customFormat="1" ht="30" x14ac:dyDescent="0.2">
      <c r="A435" s="50" t="s">
        <v>532</v>
      </c>
      <c r="B435" s="13">
        <v>50</v>
      </c>
      <c r="C435" s="13" t="s">
        <v>323</v>
      </c>
      <c r="D435" s="10" t="s">
        <v>351</v>
      </c>
      <c r="E435" s="13">
        <v>301.82</v>
      </c>
      <c r="F435" s="20">
        <f t="shared" si="12"/>
        <v>15091</v>
      </c>
    </row>
    <row r="436" spans="1:6" s="11" customFormat="1" ht="30" x14ac:dyDescent="0.2">
      <c r="A436" s="50" t="s">
        <v>533</v>
      </c>
      <c r="B436" s="13">
        <v>10</v>
      </c>
      <c r="C436" s="13" t="s">
        <v>285</v>
      </c>
      <c r="D436" s="10" t="s">
        <v>365</v>
      </c>
      <c r="E436" s="13">
        <v>74.930000000000007</v>
      </c>
      <c r="F436" s="20">
        <f t="shared" si="12"/>
        <v>749.30000000000007</v>
      </c>
    </row>
    <row r="437" spans="1:6" s="11" customFormat="1" ht="30" x14ac:dyDescent="0.2">
      <c r="A437" s="50" t="s">
        <v>534</v>
      </c>
      <c r="B437" s="13">
        <v>10</v>
      </c>
      <c r="C437" s="13" t="s">
        <v>285</v>
      </c>
      <c r="D437" s="10" t="s">
        <v>366</v>
      </c>
      <c r="E437" s="13">
        <v>74.930000000000007</v>
      </c>
      <c r="F437" s="20">
        <f t="shared" si="12"/>
        <v>749.30000000000007</v>
      </c>
    </row>
    <row r="438" spans="1:6" s="11" customFormat="1" ht="30" x14ac:dyDescent="0.2">
      <c r="A438" s="50" t="s">
        <v>535</v>
      </c>
      <c r="B438" s="13">
        <v>50</v>
      </c>
      <c r="C438" s="13" t="s">
        <v>285</v>
      </c>
      <c r="D438" s="10" t="s">
        <v>362</v>
      </c>
      <c r="E438" s="13">
        <v>74.930000000000007</v>
      </c>
      <c r="F438" s="20">
        <f t="shared" si="12"/>
        <v>3746.5000000000005</v>
      </c>
    </row>
    <row r="439" spans="1:6" s="11" customFormat="1" ht="30" x14ac:dyDescent="0.2">
      <c r="A439" s="50" t="s">
        <v>536</v>
      </c>
      <c r="B439" s="13">
        <v>50</v>
      </c>
      <c r="C439" s="13" t="s">
        <v>285</v>
      </c>
      <c r="D439" s="10" t="s">
        <v>361</v>
      </c>
      <c r="E439" s="13">
        <v>74.930000000000007</v>
      </c>
      <c r="F439" s="20">
        <f t="shared" si="12"/>
        <v>3746.5000000000005</v>
      </c>
    </row>
    <row r="440" spans="1:6" s="11" customFormat="1" ht="30" x14ac:dyDescent="0.2">
      <c r="A440" s="50" t="s">
        <v>537</v>
      </c>
      <c r="B440" s="13">
        <v>5</v>
      </c>
      <c r="C440" s="13" t="s">
        <v>285</v>
      </c>
      <c r="D440" s="10" t="s">
        <v>367</v>
      </c>
      <c r="E440" s="13">
        <v>74.930000000000007</v>
      </c>
      <c r="F440" s="20">
        <f t="shared" si="12"/>
        <v>374.65000000000003</v>
      </c>
    </row>
    <row r="441" spans="1:6" s="11" customFormat="1" ht="30" x14ac:dyDescent="0.2">
      <c r="A441" s="50" t="s">
        <v>538</v>
      </c>
      <c r="B441" s="13">
        <v>10</v>
      </c>
      <c r="C441" s="13" t="s">
        <v>285</v>
      </c>
      <c r="D441" s="10" t="s">
        <v>368</v>
      </c>
      <c r="E441" s="13">
        <v>74.930000000000007</v>
      </c>
      <c r="F441" s="20">
        <f t="shared" si="12"/>
        <v>749.30000000000007</v>
      </c>
    </row>
    <row r="442" spans="1:6" s="11" customFormat="1" ht="30" x14ac:dyDescent="0.2">
      <c r="A442" s="50" t="s">
        <v>539</v>
      </c>
      <c r="B442" s="13">
        <v>40</v>
      </c>
      <c r="C442" s="13" t="s">
        <v>285</v>
      </c>
      <c r="D442" s="10" t="s">
        <v>363</v>
      </c>
      <c r="E442" s="13">
        <v>74.930000000000007</v>
      </c>
      <c r="F442" s="20">
        <f t="shared" si="12"/>
        <v>2997.2000000000003</v>
      </c>
    </row>
    <row r="443" spans="1:6" s="11" customFormat="1" ht="30" x14ac:dyDescent="0.2">
      <c r="A443" s="50" t="s">
        <v>540</v>
      </c>
      <c r="B443" s="13">
        <v>40</v>
      </c>
      <c r="C443" s="13" t="s">
        <v>285</v>
      </c>
      <c r="D443" s="10" t="s">
        <v>364</v>
      </c>
      <c r="E443" s="13">
        <v>74.930000000000007</v>
      </c>
      <c r="F443" s="20">
        <f t="shared" si="12"/>
        <v>2997.2000000000003</v>
      </c>
    </row>
    <row r="444" spans="1:6" s="11" customFormat="1" ht="30" x14ac:dyDescent="0.2">
      <c r="A444" s="50" t="s">
        <v>541</v>
      </c>
      <c r="B444" s="13">
        <v>10</v>
      </c>
      <c r="C444" s="13" t="s">
        <v>285</v>
      </c>
      <c r="D444" s="10" t="s">
        <v>369</v>
      </c>
      <c r="E444" s="13">
        <v>74.930000000000007</v>
      </c>
      <c r="F444" s="20">
        <f t="shared" si="12"/>
        <v>749.30000000000007</v>
      </c>
    </row>
    <row r="445" spans="1:6" s="11" customFormat="1" ht="30" x14ac:dyDescent="0.2">
      <c r="A445" s="50" t="s">
        <v>542</v>
      </c>
      <c r="B445" s="13">
        <v>10</v>
      </c>
      <c r="C445" s="13" t="s">
        <v>285</v>
      </c>
      <c r="D445" s="10" t="s">
        <v>370</v>
      </c>
      <c r="E445" s="13">
        <v>74.930000000000007</v>
      </c>
      <c r="F445" s="20">
        <f t="shared" si="12"/>
        <v>749.30000000000007</v>
      </c>
    </row>
    <row r="446" spans="1:6" s="11" customFormat="1" ht="30" x14ac:dyDescent="0.2">
      <c r="A446" s="50" t="s">
        <v>543</v>
      </c>
      <c r="B446" s="13">
        <v>45</v>
      </c>
      <c r="C446" s="13" t="s">
        <v>285</v>
      </c>
      <c r="D446" s="10" t="s">
        <v>372</v>
      </c>
      <c r="E446" s="13">
        <v>126.8</v>
      </c>
      <c r="F446" s="20">
        <f t="shared" si="12"/>
        <v>5706</v>
      </c>
    </row>
    <row r="447" spans="1:6" s="11" customFormat="1" ht="30" x14ac:dyDescent="0.2">
      <c r="A447" s="50" t="s">
        <v>544</v>
      </c>
      <c r="B447" s="13">
        <v>20</v>
      </c>
      <c r="C447" s="13" t="s">
        <v>285</v>
      </c>
      <c r="D447" s="10" t="s">
        <v>373</v>
      </c>
      <c r="E447" s="13">
        <v>126.66</v>
      </c>
      <c r="F447" s="20">
        <f t="shared" si="12"/>
        <v>2533.1999999999998</v>
      </c>
    </row>
    <row r="448" spans="1:6" s="11" customFormat="1" ht="30" x14ac:dyDescent="0.2">
      <c r="A448" s="50" t="s">
        <v>545</v>
      </c>
      <c r="B448" s="13">
        <v>53</v>
      </c>
      <c r="C448" s="13" t="s">
        <v>285</v>
      </c>
      <c r="D448" s="10" t="s">
        <v>647</v>
      </c>
      <c r="E448" s="13">
        <v>125.38</v>
      </c>
      <c r="F448" s="20">
        <f t="shared" si="12"/>
        <v>6645.1399999999994</v>
      </c>
    </row>
    <row r="449" spans="1:6" s="11" customFormat="1" ht="30" x14ac:dyDescent="0.2">
      <c r="A449" s="50" t="s">
        <v>546</v>
      </c>
      <c r="B449" s="13">
        <v>35</v>
      </c>
      <c r="C449" s="13" t="s">
        <v>283</v>
      </c>
      <c r="D449" s="10" t="s">
        <v>371</v>
      </c>
      <c r="E449" s="13">
        <v>39.28</v>
      </c>
      <c r="F449" s="20">
        <f t="shared" si="12"/>
        <v>1374.8</v>
      </c>
    </row>
    <row r="450" spans="1:6" s="11" customFormat="1" ht="30" x14ac:dyDescent="0.2">
      <c r="A450" s="50" t="s">
        <v>547</v>
      </c>
      <c r="B450" s="13">
        <v>45</v>
      </c>
      <c r="C450" s="13" t="s">
        <v>285</v>
      </c>
      <c r="D450" s="10" t="s">
        <v>374</v>
      </c>
      <c r="E450" s="13">
        <v>125.38</v>
      </c>
      <c r="F450" s="20">
        <f t="shared" si="12"/>
        <v>5642.0999999999995</v>
      </c>
    </row>
    <row r="451" spans="1:6" s="11" customFormat="1" ht="30" x14ac:dyDescent="0.2">
      <c r="A451" s="50" t="s">
        <v>548</v>
      </c>
      <c r="B451" s="13">
        <v>15</v>
      </c>
      <c r="C451" s="13" t="s">
        <v>283</v>
      </c>
      <c r="D451" s="10" t="s">
        <v>381</v>
      </c>
      <c r="E451" s="13">
        <v>39.299999999999997</v>
      </c>
      <c r="F451" s="20">
        <f t="shared" si="12"/>
        <v>589.5</v>
      </c>
    </row>
    <row r="452" spans="1:6" s="11" customFormat="1" ht="30" x14ac:dyDescent="0.2">
      <c r="A452" s="50" t="s">
        <v>549</v>
      </c>
      <c r="B452" s="13">
        <v>15</v>
      </c>
      <c r="C452" s="13" t="s">
        <v>285</v>
      </c>
      <c r="D452" s="10" t="s">
        <v>375</v>
      </c>
      <c r="E452" s="13">
        <v>128.05000000000001</v>
      </c>
      <c r="F452" s="20">
        <f t="shared" si="12"/>
        <v>1920.7500000000002</v>
      </c>
    </row>
    <row r="453" spans="1:6" s="11" customFormat="1" ht="30" x14ac:dyDescent="0.2">
      <c r="A453" s="50" t="s">
        <v>550</v>
      </c>
      <c r="B453" s="13">
        <v>20</v>
      </c>
      <c r="C453" s="13" t="s">
        <v>285</v>
      </c>
      <c r="D453" s="10" t="s">
        <v>382</v>
      </c>
      <c r="E453" s="13">
        <v>122.49</v>
      </c>
      <c r="F453" s="20">
        <f t="shared" si="12"/>
        <v>2449.7999999999997</v>
      </c>
    </row>
    <row r="454" spans="1:6" s="11" customFormat="1" ht="30" x14ac:dyDescent="0.2">
      <c r="A454" s="50" t="s">
        <v>551</v>
      </c>
      <c r="B454" s="13">
        <v>20</v>
      </c>
      <c r="C454" s="13" t="s">
        <v>285</v>
      </c>
      <c r="D454" s="10" t="s">
        <v>383</v>
      </c>
      <c r="E454" s="13">
        <v>122.47</v>
      </c>
      <c r="F454" s="20">
        <f t="shared" si="12"/>
        <v>2449.4</v>
      </c>
    </row>
    <row r="455" spans="1:6" s="11" customFormat="1" ht="30" x14ac:dyDescent="0.2">
      <c r="A455" s="50" t="s">
        <v>552</v>
      </c>
      <c r="B455" s="13">
        <v>15</v>
      </c>
      <c r="C455" s="13" t="s">
        <v>285</v>
      </c>
      <c r="D455" s="10" t="s">
        <v>376</v>
      </c>
      <c r="E455" s="13">
        <v>126.8</v>
      </c>
      <c r="F455" s="20">
        <f t="shared" si="12"/>
        <v>1902</v>
      </c>
    </row>
    <row r="456" spans="1:6" s="11" customFormat="1" ht="30" x14ac:dyDescent="0.2">
      <c r="A456" s="50" t="s">
        <v>553</v>
      </c>
      <c r="B456" s="13">
        <v>20</v>
      </c>
      <c r="C456" s="13" t="s">
        <v>285</v>
      </c>
      <c r="D456" s="10" t="s">
        <v>384</v>
      </c>
      <c r="E456" s="13">
        <v>122.36</v>
      </c>
      <c r="F456" s="20">
        <f t="shared" si="12"/>
        <v>2447.1999999999998</v>
      </c>
    </row>
    <row r="457" spans="1:6" s="11" customFormat="1" ht="30" x14ac:dyDescent="0.2">
      <c r="A457" s="50" t="s">
        <v>554</v>
      </c>
      <c r="B457" s="13">
        <v>20</v>
      </c>
      <c r="C457" s="13" t="s">
        <v>285</v>
      </c>
      <c r="D457" s="10" t="s">
        <v>385</v>
      </c>
      <c r="E457" s="13">
        <v>122.36</v>
      </c>
      <c r="F457" s="20">
        <f t="shared" si="12"/>
        <v>2447.1999999999998</v>
      </c>
    </row>
    <row r="458" spans="1:6" s="11" customFormat="1" ht="30" x14ac:dyDescent="0.2">
      <c r="A458" s="50" t="s">
        <v>555</v>
      </c>
      <c r="B458" s="13">
        <v>20</v>
      </c>
      <c r="C458" s="13" t="s">
        <v>285</v>
      </c>
      <c r="D458" s="10" t="s">
        <v>386</v>
      </c>
      <c r="E458" s="13">
        <v>122.36</v>
      </c>
      <c r="F458" s="20">
        <f t="shared" si="12"/>
        <v>2447.1999999999998</v>
      </c>
    </row>
    <row r="459" spans="1:6" s="11" customFormat="1" ht="30" x14ac:dyDescent="0.2">
      <c r="A459" s="50" t="s">
        <v>556</v>
      </c>
      <c r="B459" s="13">
        <v>40</v>
      </c>
      <c r="C459" s="13" t="s">
        <v>285</v>
      </c>
      <c r="D459" s="10" t="s">
        <v>379</v>
      </c>
      <c r="E459" s="13">
        <v>122.49</v>
      </c>
      <c r="F459" s="20">
        <f t="shared" si="12"/>
        <v>4899.5999999999995</v>
      </c>
    </row>
    <row r="460" spans="1:6" s="11" customFormat="1" ht="30" x14ac:dyDescent="0.2">
      <c r="A460" s="50" t="s">
        <v>557</v>
      </c>
      <c r="B460" s="13">
        <v>45</v>
      </c>
      <c r="C460" s="13" t="s">
        <v>285</v>
      </c>
      <c r="D460" s="10" t="s">
        <v>380</v>
      </c>
      <c r="E460" s="13">
        <v>122.36</v>
      </c>
      <c r="F460" s="20">
        <f t="shared" si="12"/>
        <v>5506.2</v>
      </c>
    </row>
    <row r="461" spans="1:6" s="11" customFormat="1" ht="30" x14ac:dyDescent="0.2">
      <c r="A461" s="50" t="s">
        <v>558</v>
      </c>
      <c r="B461" s="13">
        <v>15</v>
      </c>
      <c r="C461" s="13" t="s">
        <v>285</v>
      </c>
      <c r="D461" s="10" t="s">
        <v>377</v>
      </c>
      <c r="E461" s="13">
        <v>126.8</v>
      </c>
      <c r="F461" s="20">
        <f t="shared" si="12"/>
        <v>1902</v>
      </c>
    </row>
    <row r="462" spans="1:6" s="11" customFormat="1" ht="30" x14ac:dyDescent="0.2">
      <c r="A462" s="50" t="s">
        <v>559</v>
      </c>
      <c r="B462" s="13">
        <v>20</v>
      </c>
      <c r="C462" s="13" t="s">
        <v>285</v>
      </c>
      <c r="D462" s="10" t="s">
        <v>378</v>
      </c>
      <c r="E462" s="13">
        <v>126.8</v>
      </c>
      <c r="F462" s="20">
        <f t="shared" si="12"/>
        <v>2536</v>
      </c>
    </row>
    <row r="463" spans="1:6" s="11" customFormat="1" ht="30" x14ac:dyDescent="0.2">
      <c r="A463" s="50" t="s">
        <v>560</v>
      </c>
      <c r="B463" s="13">
        <v>20</v>
      </c>
      <c r="C463" s="13" t="s">
        <v>285</v>
      </c>
      <c r="D463" s="10" t="s">
        <v>422</v>
      </c>
      <c r="E463" s="13">
        <v>95.45</v>
      </c>
      <c r="F463" s="20">
        <f t="shared" si="12"/>
        <v>1909</v>
      </c>
    </row>
    <row r="464" spans="1:6" s="11" customFormat="1" ht="30" x14ac:dyDescent="0.2">
      <c r="A464" s="50" t="s">
        <v>561</v>
      </c>
      <c r="B464" s="13">
        <v>25</v>
      </c>
      <c r="C464" s="13" t="s">
        <v>323</v>
      </c>
      <c r="D464" s="10" t="s">
        <v>406</v>
      </c>
      <c r="E464" s="13">
        <v>288.42</v>
      </c>
      <c r="F464" s="20">
        <f t="shared" si="12"/>
        <v>7210.5</v>
      </c>
    </row>
    <row r="465" spans="1:6" s="11" customFormat="1" ht="30" x14ac:dyDescent="0.2">
      <c r="A465" s="50" t="s">
        <v>562</v>
      </c>
      <c r="B465" s="13">
        <v>20</v>
      </c>
      <c r="C465" s="13" t="s">
        <v>285</v>
      </c>
      <c r="D465" s="10" t="s">
        <v>407</v>
      </c>
      <c r="E465" s="13">
        <v>102.97</v>
      </c>
      <c r="F465" s="20">
        <f t="shared" si="12"/>
        <v>2059.4</v>
      </c>
    </row>
    <row r="466" spans="1:6" s="11" customFormat="1" ht="30" x14ac:dyDescent="0.2">
      <c r="A466" s="50" t="s">
        <v>563</v>
      </c>
      <c r="B466" s="13">
        <v>35</v>
      </c>
      <c r="C466" s="13" t="s">
        <v>323</v>
      </c>
      <c r="D466" s="10" t="s">
        <v>408</v>
      </c>
      <c r="E466" s="13">
        <v>288.42</v>
      </c>
      <c r="F466" s="20">
        <f t="shared" si="12"/>
        <v>10094.700000000001</v>
      </c>
    </row>
    <row r="467" spans="1:6" s="11" customFormat="1" ht="30" x14ac:dyDescent="0.2">
      <c r="A467" s="50" t="s">
        <v>564</v>
      </c>
      <c r="B467" s="13">
        <v>35</v>
      </c>
      <c r="C467" s="13" t="s">
        <v>285</v>
      </c>
      <c r="D467" s="10" t="s">
        <v>420</v>
      </c>
      <c r="E467" s="13">
        <v>102.97</v>
      </c>
      <c r="F467" s="20">
        <f t="shared" si="12"/>
        <v>3603.95</v>
      </c>
    </row>
    <row r="468" spans="1:6" s="11" customFormat="1" ht="45" x14ac:dyDescent="0.2">
      <c r="A468" s="50" t="s">
        <v>565</v>
      </c>
      <c r="B468" s="13">
        <v>30</v>
      </c>
      <c r="C468" s="13" t="s">
        <v>323</v>
      </c>
      <c r="D468" s="10" t="s">
        <v>409</v>
      </c>
      <c r="E468" s="13">
        <v>288.42</v>
      </c>
      <c r="F468" s="20">
        <f t="shared" si="12"/>
        <v>8652.6</v>
      </c>
    </row>
    <row r="469" spans="1:6" s="11" customFormat="1" ht="30" x14ac:dyDescent="0.2">
      <c r="A469" s="50" t="s">
        <v>566</v>
      </c>
      <c r="B469" s="13">
        <v>20</v>
      </c>
      <c r="C469" s="13" t="s">
        <v>285</v>
      </c>
      <c r="D469" s="10" t="s">
        <v>410</v>
      </c>
      <c r="E469" s="13">
        <v>95.45</v>
      </c>
      <c r="F469" s="20">
        <f t="shared" si="12"/>
        <v>1909</v>
      </c>
    </row>
    <row r="470" spans="1:6" s="11" customFormat="1" ht="30" x14ac:dyDescent="0.2">
      <c r="A470" s="50" t="s">
        <v>567</v>
      </c>
      <c r="B470" s="13">
        <v>30</v>
      </c>
      <c r="C470" s="13" t="s">
        <v>323</v>
      </c>
      <c r="D470" s="10" t="s">
        <v>411</v>
      </c>
      <c r="E470" s="13">
        <v>301.26</v>
      </c>
      <c r="F470" s="20">
        <f t="shared" si="12"/>
        <v>9037.7999999999993</v>
      </c>
    </row>
    <row r="471" spans="1:6" s="11" customFormat="1" ht="45" x14ac:dyDescent="0.2">
      <c r="A471" s="50" t="s">
        <v>568</v>
      </c>
      <c r="B471" s="13">
        <v>20</v>
      </c>
      <c r="C471" s="13" t="s">
        <v>285</v>
      </c>
      <c r="D471" s="10" t="s">
        <v>412</v>
      </c>
      <c r="E471" s="13">
        <v>95.45</v>
      </c>
      <c r="F471" s="20">
        <f t="shared" si="12"/>
        <v>1909</v>
      </c>
    </row>
    <row r="472" spans="1:6" s="11" customFormat="1" ht="30" x14ac:dyDescent="0.2">
      <c r="A472" s="50" t="s">
        <v>569</v>
      </c>
      <c r="B472" s="13">
        <v>16</v>
      </c>
      <c r="C472" s="13" t="s">
        <v>323</v>
      </c>
      <c r="D472" s="10" t="s">
        <v>414</v>
      </c>
      <c r="E472" s="13">
        <v>288.42</v>
      </c>
      <c r="F472" s="20">
        <f t="shared" si="12"/>
        <v>4614.72</v>
      </c>
    </row>
    <row r="473" spans="1:6" s="11" customFormat="1" ht="30" x14ac:dyDescent="0.2">
      <c r="A473" s="50" t="s">
        <v>570</v>
      </c>
      <c r="B473" s="13">
        <v>30</v>
      </c>
      <c r="C473" s="13" t="s">
        <v>285</v>
      </c>
      <c r="D473" s="10" t="s">
        <v>413</v>
      </c>
      <c r="E473" s="13">
        <v>95.45</v>
      </c>
      <c r="F473" s="20">
        <f t="shared" si="12"/>
        <v>2863.5</v>
      </c>
    </row>
    <row r="474" spans="1:6" s="11" customFormat="1" ht="30" x14ac:dyDescent="0.2">
      <c r="A474" s="50" t="s">
        <v>571</v>
      </c>
      <c r="B474" s="13">
        <v>20</v>
      </c>
      <c r="C474" s="13" t="s">
        <v>323</v>
      </c>
      <c r="D474" s="10" t="s">
        <v>415</v>
      </c>
      <c r="E474" s="13">
        <v>288.42</v>
      </c>
      <c r="F474" s="20">
        <f t="shared" si="12"/>
        <v>5768.4000000000005</v>
      </c>
    </row>
    <row r="475" spans="1:6" s="11" customFormat="1" ht="30" x14ac:dyDescent="0.2">
      <c r="A475" s="50" t="s">
        <v>573</v>
      </c>
      <c r="B475" s="13">
        <v>21</v>
      </c>
      <c r="C475" s="13" t="s">
        <v>323</v>
      </c>
      <c r="D475" s="10" t="s">
        <v>416</v>
      </c>
      <c r="E475" s="13">
        <v>288.42</v>
      </c>
      <c r="F475" s="20">
        <f t="shared" si="12"/>
        <v>6056.8200000000006</v>
      </c>
    </row>
    <row r="476" spans="1:6" s="11" customFormat="1" ht="30" x14ac:dyDescent="0.2">
      <c r="A476" s="50" t="s">
        <v>574</v>
      </c>
      <c r="B476" s="13">
        <v>20</v>
      </c>
      <c r="C476" s="13" t="s">
        <v>285</v>
      </c>
      <c r="D476" s="10" t="s">
        <v>417</v>
      </c>
      <c r="E476" s="13">
        <v>95.45</v>
      </c>
      <c r="F476" s="20">
        <f t="shared" si="12"/>
        <v>1909</v>
      </c>
    </row>
    <row r="477" spans="1:6" s="11" customFormat="1" ht="30" x14ac:dyDescent="0.2">
      <c r="A477" s="50" t="s">
        <v>575</v>
      </c>
      <c r="B477" s="13">
        <v>10</v>
      </c>
      <c r="C477" s="13" t="s">
        <v>323</v>
      </c>
      <c r="D477" s="10" t="s">
        <v>421</v>
      </c>
      <c r="E477" s="13">
        <v>288.42</v>
      </c>
      <c r="F477" s="20">
        <f t="shared" si="12"/>
        <v>2884.2000000000003</v>
      </c>
    </row>
    <row r="478" spans="1:6" s="11" customFormat="1" ht="30" x14ac:dyDescent="0.2">
      <c r="A478" s="50" t="s">
        <v>576</v>
      </c>
      <c r="B478" s="13">
        <v>20</v>
      </c>
      <c r="C478" s="13" t="s">
        <v>285</v>
      </c>
      <c r="D478" s="10" t="s">
        <v>418</v>
      </c>
      <c r="E478" s="13">
        <v>95.45</v>
      </c>
      <c r="F478" s="20">
        <f t="shared" si="12"/>
        <v>1909</v>
      </c>
    </row>
    <row r="479" spans="1:6" s="11" customFormat="1" ht="30" x14ac:dyDescent="0.2">
      <c r="A479" s="50" t="s">
        <v>577</v>
      </c>
      <c r="B479" s="13">
        <v>10</v>
      </c>
      <c r="C479" s="13" t="s">
        <v>323</v>
      </c>
      <c r="D479" s="10" t="s">
        <v>419</v>
      </c>
      <c r="E479" s="13">
        <v>288.42</v>
      </c>
      <c r="F479" s="20">
        <f t="shared" si="12"/>
        <v>2884.2000000000003</v>
      </c>
    </row>
    <row r="480" spans="1:6" s="11" customFormat="1" ht="75" x14ac:dyDescent="0.2">
      <c r="A480" s="50" t="s">
        <v>578</v>
      </c>
      <c r="B480" s="13">
        <v>10</v>
      </c>
      <c r="C480" s="13" t="s">
        <v>323</v>
      </c>
      <c r="D480" s="10" t="s">
        <v>347</v>
      </c>
      <c r="E480" s="13">
        <v>418.09</v>
      </c>
      <c r="F480" s="20">
        <f t="shared" si="12"/>
        <v>4180.8999999999996</v>
      </c>
    </row>
    <row r="481" spans="1:6" ht="75" x14ac:dyDescent="0.2">
      <c r="A481" s="50" t="s">
        <v>579</v>
      </c>
      <c r="B481" s="13">
        <v>7</v>
      </c>
      <c r="C481" s="13" t="s">
        <v>323</v>
      </c>
      <c r="D481" s="10" t="s">
        <v>349</v>
      </c>
      <c r="E481" s="13">
        <v>418.09</v>
      </c>
      <c r="F481" s="20">
        <f t="shared" si="12"/>
        <v>2926.6299999999997</v>
      </c>
    </row>
    <row r="482" spans="1:6" ht="75" x14ac:dyDescent="0.2">
      <c r="A482" s="50" t="s">
        <v>580</v>
      </c>
      <c r="B482" s="13">
        <v>10</v>
      </c>
      <c r="C482" s="13" t="s">
        <v>323</v>
      </c>
      <c r="D482" s="10" t="s">
        <v>348</v>
      </c>
      <c r="E482" s="13">
        <v>418.09</v>
      </c>
      <c r="F482" s="20">
        <f t="shared" si="12"/>
        <v>4180.8999999999996</v>
      </c>
    </row>
    <row r="483" spans="1:6" ht="75" x14ac:dyDescent="0.2">
      <c r="A483" s="50" t="s">
        <v>581</v>
      </c>
      <c r="B483" s="13">
        <v>7</v>
      </c>
      <c r="C483" s="13" t="s">
        <v>323</v>
      </c>
      <c r="D483" s="10" t="s">
        <v>350</v>
      </c>
      <c r="E483" s="13">
        <v>418.09</v>
      </c>
      <c r="F483" s="20">
        <f t="shared" ref="F483:F497" si="13">B483*E483</f>
        <v>2926.6299999999997</v>
      </c>
    </row>
    <row r="484" spans="1:6" ht="15" x14ac:dyDescent="0.2">
      <c r="A484" s="50" t="s">
        <v>582</v>
      </c>
      <c r="B484" s="13">
        <v>30</v>
      </c>
      <c r="C484" s="13" t="s">
        <v>323</v>
      </c>
      <c r="D484" s="10" t="s">
        <v>433</v>
      </c>
      <c r="E484" s="13">
        <v>195.17</v>
      </c>
      <c r="F484" s="20">
        <f t="shared" si="13"/>
        <v>5855.0999999999995</v>
      </c>
    </row>
    <row r="485" spans="1:6" ht="30" x14ac:dyDescent="0.2">
      <c r="A485" s="50" t="s">
        <v>583</v>
      </c>
      <c r="B485" s="13">
        <v>30</v>
      </c>
      <c r="C485" s="13" t="s">
        <v>283</v>
      </c>
      <c r="D485" s="10" t="s">
        <v>390</v>
      </c>
      <c r="E485" s="13">
        <v>25.6</v>
      </c>
      <c r="F485" s="20">
        <f t="shared" si="13"/>
        <v>768</v>
      </c>
    </row>
    <row r="486" spans="1:6" ht="30" x14ac:dyDescent="0.2">
      <c r="A486" s="50" t="s">
        <v>584</v>
      </c>
      <c r="B486" s="13">
        <v>34</v>
      </c>
      <c r="C486" s="13" t="s">
        <v>283</v>
      </c>
      <c r="D486" s="10" t="s">
        <v>387</v>
      </c>
      <c r="E486" s="13">
        <v>22.23</v>
      </c>
      <c r="F486" s="20">
        <f t="shared" si="13"/>
        <v>755.82</v>
      </c>
    </row>
    <row r="487" spans="1:6" ht="30" x14ac:dyDescent="0.2">
      <c r="A487" s="50" t="s">
        <v>585</v>
      </c>
      <c r="B487" s="13">
        <v>35</v>
      </c>
      <c r="C487" s="13" t="s">
        <v>283</v>
      </c>
      <c r="D487" s="10" t="s">
        <v>389</v>
      </c>
      <c r="E487" s="13">
        <v>20.37</v>
      </c>
      <c r="F487" s="20">
        <f t="shared" si="13"/>
        <v>712.95</v>
      </c>
    </row>
    <row r="488" spans="1:6" ht="30" x14ac:dyDescent="0.2">
      <c r="A488" s="50" t="s">
        <v>587</v>
      </c>
      <c r="B488" s="13">
        <v>30</v>
      </c>
      <c r="C488" s="13" t="s">
        <v>283</v>
      </c>
      <c r="D488" s="10" t="s">
        <v>391</v>
      </c>
      <c r="E488" s="13">
        <v>24.75</v>
      </c>
      <c r="F488" s="20">
        <f t="shared" si="13"/>
        <v>742.5</v>
      </c>
    </row>
    <row r="489" spans="1:6" ht="30" x14ac:dyDescent="0.2">
      <c r="A489" s="50" t="s">
        <v>588</v>
      </c>
      <c r="B489" s="13">
        <v>30</v>
      </c>
      <c r="C489" s="13" t="s">
        <v>283</v>
      </c>
      <c r="D489" s="10" t="s">
        <v>392</v>
      </c>
      <c r="E489" s="13">
        <v>24.81</v>
      </c>
      <c r="F489" s="20">
        <f t="shared" si="13"/>
        <v>744.3</v>
      </c>
    </row>
    <row r="490" spans="1:6" ht="30" x14ac:dyDescent="0.2">
      <c r="A490" s="50" t="s">
        <v>589</v>
      </c>
      <c r="B490" s="13">
        <v>34</v>
      </c>
      <c r="C490" s="13" t="s">
        <v>283</v>
      </c>
      <c r="D490" s="10" t="s">
        <v>388</v>
      </c>
      <c r="E490" s="13">
        <v>21.62</v>
      </c>
      <c r="F490" s="20">
        <f t="shared" si="13"/>
        <v>735.08</v>
      </c>
    </row>
    <row r="491" spans="1:6" ht="30" x14ac:dyDescent="0.2">
      <c r="A491" s="50" t="s">
        <v>590</v>
      </c>
      <c r="B491" s="13">
        <v>30</v>
      </c>
      <c r="C491" s="13" t="s">
        <v>283</v>
      </c>
      <c r="D491" s="10" t="s">
        <v>393</v>
      </c>
      <c r="E491" s="13">
        <v>19.77</v>
      </c>
      <c r="F491" s="20">
        <f t="shared" si="13"/>
        <v>593.1</v>
      </c>
    </row>
    <row r="492" spans="1:6" ht="15" x14ac:dyDescent="0.25">
      <c r="A492" s="50" t="s">
        <v>591</v>
      </c>
      <c r="B492" s="13">
        <v>50</v>
      </c>
      <c r="C492" s="13" t="s">
        <v>5</v>
      </c>
      <c r="D492" s="39" t="s">
        <v>428</v>
      </c>
      <c r="E492" s="13">
        <v>5.28</v>
      </c>
      <c r="F492" s="20">
        <f t="shared" si="13"/>
        <v>264</v>
      </c>
    </row>
    <row r="493" spans="1:6" ht="15" x14ac:dyDescent="0.25">
      <c r="A493" s="50" t="s">
        <v>592</v>
      </c>
      <c r="B493" s="13">
        <v>53</v>
      </c>
      <c r="C493" s="13" t="s">
        <v>5</v>
      </c>
      <c r="D493" s="39" t="s">
        <v>429</v>
      </c>
      <c r="E493" s="13">
        <v>5.62</v>
      </c>
      <c r="F493" s="20">
        <f t="shared" si="13"/>
        <v>297.86</v>
      </c>
    </row>
    <row r="494" spans="1:6" ht="15" x14ac:dyDescent="0.25">
      <c r="A494" s="50" t="s">
        <v>593</v>
      </c>
      <c r="B494" s="13">
        <v>50</v>
      </c>
      <c r="C494" s="13" t="s">
        <v>5</v>
      </c>
      <c r="D494" s="39" t="s">
        <v>426</v>
      </c>
      <c r="E494" s="13">
        <v>2.64</v>
      </c>
      <c r="F494" s="20">
        <f t="shared" si="13"/>
        <v>132</v>
      </c>
    </row>
    <row r="495" spans="1:6" ht="15" x14ac:dyDescent="0.25">
      <c r="A495" s="50" t="s">
        <v>594</v>
      </c>
      <c r="B495" s="13">
        <v>75</v>
      </c>
      <c r="C495" s="13" t="s">
        <v>5</v>
      </c>
      <c r="D495" s="39" t="s">
        <v>430</v>
      </c>
      <c r="E495" s="13">
        <v>8.82</v>
      </c>
      <c r="F495" s="20">
        <f t="shared" si="13"/>
        <v>661.5</v>
      </c>
    </row>
    <row r="496" spans="1:6" ht="15" x14ac:dyDescent="0.25">
      <c r="A496" s="50" t="s">
        <v>595</v>
      </c>
      <c r="B496" s="13">
        <v>40</v>
      </c>
      <c r="C496" s="13" t="s">
        <v>5</v>
      </c>
      <c r="D496" s="39" t="s">
        <v>431</v>
      </c>
      <c r="E496" s="13">
        <v>8.01</v>
      </c>
      <c r="F496" s="20">
        <f t="shared" si="13"/>
        <v>320.39999999999998</v>
      </c>
    </row>
    <row r="497" spans="1:6" ht="15" x14ac:dyDescent="0.25">
      <c r="A497" s="50" t="s">
        <v>596</v>
      </c>
      <c r="B497" s="13">
        <v>42</v>
      </c>
      <c r="C497" s="13" t="s">
        <v>5</v>
      </c>
      <c r="D497" s="39" t="s">
        <v>427</v>
      </c>
      <c r="E497" s="13">
        <v>4.08</v>
      </c>
      <c r="F497" s="20">
        <f t="shared" si="13"/>
        <v>171.36</v>
      </c>
    </row>
    <row r="498" spans="1:6" ht="15" x14ac:dyDescent="0.25">
      <c r="A498" s="50" t="s">
        <v>597</v>
      </c>
      <c r="B498" s="13">
        <v>54</v>
      </c>
      <c r="C498" s="13" t="s">
        <v>5</v>
      </c>
      <c r="D498" s="39" t="s">
        <v>432</v>
      </c>
      <c r="E498" s="13">
        <v>13.63</v>
      </c>
      <c r="F498" s="20">
        <f t="shared" ref="F498:F502" si="14">B498*E498</f>
        <v>736.0200000000001</v>
      </c>
    </row>
    <row r="499" spans="1:6" ht="15" x14ac:dyDescent="0.25">
      <c r="A499" s="50" t="s">
        <v>598</v>
      </c>
      <c r="B499" s="38">
        <v>15</v>
      </c>
      <c r="C499" s="38" t="s">
        <v>283</v>
      </c>
      <c r="D499" s="39" t="s">
        <v>423</v>
      </c>
      <c r="E499" s="38">
        <v>141.83000000000001</v>
      </c>
      <c r="F499" s="20">
        <f t="shared" si="14"/>
        <v>2127.4500000000003</v>
      </c>
    </row>
    <row r="500" spans="1:6" ht="15" x14ac:dyDescent="0.25">
      <c r="A500" s="50" t="s">
        <v>599</v>
      </c>
      <c r="B500" s="38">
        <v>27</v>
      </c>
      <c r="C500" s="38" t="s">
        <v>283</v>
      </c>
      <c r="D500" s="39" t="s">
        <v>424</v>
      </c>
      <c r="E500" s="38">
        <v>41.29</v>
      </c>
      <c r="F500" s="20">
        <f t="shared" si="14"/>
        <v>1114.83</v>
      </c>
    </row>
    <row r="501" spans="1:6" ht="15" x14ac:dyDescent="0.25">
      <c r="A501" s="50" t="s">
        <v>600</v>
      </c>
      <c r="B501" s="38">
        <v>36</v>
      </c>
      <c r="C501" s="38" t="s">
        <v>283</v>
      </c>
      <c r="D501" s="39" t="s">
        <v>434</v>
      </c>
      <c r="E501" s="38">
        <v>31.75</v>
      </c>
      <c r="F501" s="20">
        <f t="shared" si="14"/>
        <v>1143</v>
      </c>
    </row>
    <row r="502" spans="1:6" ht="30" x14ac:dyDescent="0.25">
      <c r="A502" s="50" t="s">
        <v>601</v>
      </c>
      <c r="B502" s="38">
        <v>30</v>
      </c>
      <c r="C502" s="38" t="s">
        <v>285</v>
      </c>
      <c r="D502" s="39" t="s">
        <v>425</v>
      </c>
      <c r="E502" s="38">
        <v>103.89</v>
      </c>
      <c r="F502" s="20">
        <f t="shared" si="14"/>
        <v>3116.7</v>
      </c>
    </row>
    <row r="503" spans="1:6" ht="13.5" thickBot="1" x14ac:dyDescent="0.25">
      <c r="A503" s="52" t="s">
        <v>613</v>
      </c>
      <c r="B503" s="53"/>
      <c r="C503" s="53"/>
      <c r="D503" s="53"/>
      <c r="E503" s="54">
        <f>SUM(F355:F502)</f>
        <v>398303.32000000007</v>
      </c>
      <c r="F503" s="55"/>
    </row>
    <row r="504" spans="1:6" ht="13.5" thickTop="1" x14ac:dyDescent="0.2">
      <c r="A504" s="32"/>
      <c r="B504" s="32"/>
      <c r="C504" s="32"/>
      <c r="D504" s="33"/>
      <c r="E504" s="32"/>
      <c r="F504" s="32"/>
    </row>
    <row r="505" spans="1:6" x14ac:dyDescent="0.2">
      <c r="A505" s="32"/>
      <c r="B505" s="32"/>
      <c r="C505" s="32"/>
      <c r="D505" s="33"/>
      <c r="E505" s="32"/>
      <c r="F505" s="32"/>
    </row>
    <row r="506" spans="1:6" ht="13.5" thickBot="1" x14ac:dyDescent="0.25">
      <c r="A506" s="32"/>
      <c r="B506" s="32"/>
      <c r="C506" s="32"/>
      <c r="D506" s="33"/>
      <c r="E506" s="32"/>
      <c r="F506" s="32"/>
    </row>
    <row r="507" spans="1:6" ht="14.25" thickTop="1" thickBot="1" x14ac:dyDescent="0.25">
      <c r="A507" s="56" t="s">
        <v>442</v>
      </c>
      <c r="B507" s="57"/>
      <c r="C507" s="57"/>
      <c r="D507" s="57"/>
      <c r="E507" s="58">
        <f>E34+E45+E57+E67+E227+E279+E350+E503</f>
        <v>4644489.13</v>
      </c>
      <c r="F507" s="59"/>
    </row>
    <row r="508" spans="1:6" ht="13.5" thickTop="1" x14ac:dyDescent="0.2"/>
    <row r="512" spans="1:6" x14ac:dyDescent="0.2">
      <c r="E512" s="4"/>
      <c r="F512" s="17"/>
    </row>
  </sheetData>
  <sortState ref="A372:F532">
    <sortCondition ref="D372"/>
  </sortState>
  <mergeCells count="26">
    <mergeCell ref="A507:D507"/>
    <mergeCell ref="E507:F507"/>
    <mergeCell ref="A227:D227"/>
    <mergeCell ref="E227:F227"/>
    <mergeCell ref="A230:F230"/>
    <mergeCell ref="A279:D279"/>
    <mergeCell ref="E279:F279"/>
    <mergeCell ref="A282:F282"/>
    <mergeCell ref="A350:D350"/>
    <mergeCell ref="E350:F350"/>
    <mergeCell ref="A353:F353"/>
    <mergeCell ref="A503:D503"/>
    <mergeCell ref="E503:F503"/>
    <mergeCell ref="A60:F60"/>
    <mergeCell ref="A57:D57"/>
    <mergeCell ref="E57:F57"/>
    <mergeCell ref="A67:D67"/>
    <mergeCell ref="A70:F70"/>
    <mergeCell ref="E67:F67"/>
    <mergeCell ref="A3:F3"/>
    <mergeCell ref="A34:D34"/>
    <mergeCell ref="E34:F34"/>
    <mergeCell ref="A37:F37"/>
    <mergeCell ref="A48:F48"/>
    <mergeCell ref="A45:D45"/>
    <mergeCell ref="E45:F4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workbookViewId="0">
      <selection activeCell="L15" sqref="L15"/>
    </sheetView>
  </sheetViews>
  <sheetFormatPr defaultColWidth="9.140625" defaultRowHeight="12.75" x14ac:dyDescent="0.2"/>
  <cols>
    <col min="1" max="1" width="5.42578125" style="5" customWidth="1"/>
    <col min="2" max="2" width="7.28515625" style="5" customWidth="1"/>
    <col min="3" max="3" width="5.85546875" style="5" customWidth="1"/>
    <col min="4" max="4" width="37.5703125" style="1" customWidth="1"/>
    <col min="5" max="5" width="12.42578125" style="1" customWidth="1"/>
    <col min="6" max="6" width="9.7109375" style="5" customWidth="1"/>
    <col min="7" max="7" width="10" style="5" bestFit="1" customWidth="1"/>
    <col min="8" max="16384" width="9.140625" style="1"/>
  </cols>
  <sheetData>
    <row r="1" spans="1:7" x14ac:dyDescent="0.2">
      <c r="A1" s="9"/>
      <c r="B1" s="9"/>
      <c r="C1" s="9"/>
      <c r="F1" s="9"/>
      <c r="G1" s="9"/>
    </row>
    <row r="40" spans="10:10" x14ac:dyDescent="0.2">
      <c r="J40" s="2"/>
    </row>
    <row r="41" spans="10:10" x14ac:dyDescent="0.2">
      <c r="J41" s="2"/>
    </row>
    <row r="42" spans="10:10" x14ac:dyDescent="0.2">
      <c r="J42" s="2"/>
    </row>
    <row r="52" spans="9:9" x14ac:dyDescent="0.2">
      <c r="I52" s="2"/>
    </row>
    <row r="69" spans="9:9" x14ac:dyDescent="0.2">
      <c r="I69" s="2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Anexo</vt:lpstr>
      <vt:lpstr>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Katia Sapedi Pereira Vidal Silva</cp:lastModifiedBy>
  <cp:lastPrinted>2022-05-19T20:10:27Z</cp:lastPrinted>
  <dcterms:created xsi:type="dcterms:W3CDTF">2019-12-11T18:35:44Z</dcterms:created>
  <dcterms:modified xsi:type="dcterms:W3CDTF">2022-06-06T18:49:30Z</dcterms:modified>
</cp:coreProperties>
</file>