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35" activeTab="1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8" i="2"/>
  <c r="G7" i="2"/>
  <c r="G6" i="2"/>
  <c r="G5" i="2"/>
  <c r="F39" i="1"/>
  <c r="F38" i="1"/>
  <c r="F7" i="1"/>
  <c r="F41" i="2" l="1"/>
  <c r="F9" i="2"/>
  <c r="F44" i="2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14" i="1"/>
  <c r="F6" i="1"/>
  <c r="F8" i="1"/>
  <c r="F5" i="1"/>
  <c r="E9" i="1" l="1"/>
  <c r="E41" i="1"/>
  <c r="E44" i="1" l="1"/>
</calcChain>
</file>

<file path=xl/sharedStrings.xml><?xml version="1.0" encoding="utf-8"?>
<sst xmlns="http://schemas.openxmlformats.org/spreadsheetml/2006/main" count="221" uniqueCount="78">
  <si>
    <t>85.30.38 - FRALDA DESCARTÁVEL, TAMANHO M, DE 5,5 A 9,5KG,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</t>
  </si>
  <si>
    <t>UN</t>
  </si>
  <si>
    <t>85.30.39 - FRALDA DESCARTÁVEL, TAMANHO G, DE 9 A 12,5KG,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</t>
  </si>
  <si>
    <t>85.30.46 - FRALDA DESCARTÁVEL, TAMANHO EG, DE 12KG A 16KG,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ANTIALÉRGICAS.</t>
  </si>
  <si>
    <t>85.30.19 - SABONETE EM BARRA, PESO LIQUIDO 90 (NOVENTA) GRAMAS, SABÃO A BASE DE SÓDIO, ÁGUA, PERFUME, GLICERINA, CLORETO DE SÓDIO, CARBONATO DE SÓDIO. EMBALAGEM INDIVIDUAL E EM PACOTES COM 12 (DOZE) UNIDADES. EMBALAGEM CONTENDO: NOME, ENDEREÇO, CNPJ DO FABRICANTE, SERVIÇO DE ATENDIMENTO AO CONSUMIDOR, REGISTRO NO MINISTÉRIO DA SAÚDE, BEM COMO A COMPOSIÇÃO QUÍMICA, NOME E REGISTRO DO TÉCNICO OU PROFISSIONAL RESPONSÁVEL NA ENTIDADE PROFISSIONAL COMPETENTE. COM REGISTRO OU NOTIFICAÇÃO VALIDOS NA ANVISA. DATAS FABRICAÇÃO E VALIDADE INDICADAS NO PRODUTO.</t>
  </si>
  <si>
    <t>72.10.46 - TOALHA DE BANHO , DESCARTÁVEL,TAMANHO APROXIMADAMENTE: ALTURA 1,30 CM X 80 CM LARGURA, COR: BRANCA, MATERIAL : 70% VISCOSE E 30% POLIÉSTER.</t>
  </si>
  <si>
    <t>60.1.126 - ESCOVA DE DENTE ADULTO</t>
  </si>
  <si>
    <t>60.1.127 - ESCOVA DE DENTE INFANTIL</t>
  </si>
  <si>
    <t>60.1.112 - CREME DENTAL - 50G</t>
  </si>
  <si>
    <t>TB</t>
  </si>
  <si>
    <t>60.1.145 - HASTE FLEXIVEL - TIPO COTONETE - CAIXA COM 75 UNIDADES</t>
  </si>
  <si>
    <t>CX</t>
  </si>
  <si>
    <t>65.20.26 - ALGODÃO EM FORMATO BOLAS, PACOTE 100G, PRODUZIDO A PARTIR DE UMA SELEÇÃO DE FIBRAS NATURAIS, 100% PURO ALGODÃO HIDROFILIZADO, QUE ASSEGURAM QUALIDADE, HIGIENE, MACIEZ E ALTO PODER DE ABSORÇÃO DE LÍQUIDOS AQUOSOS E GORDUROSOS</t>
  </si>
  <si>
    <t>PCT</t>
  </si>
  <si>
    <t>85.10.6 - CONDICIONADOR DE USO INFANTIL, SEM CORANTE, SUAVE, FRASCO COM 200ML</t>
  </si>
  <si>
    <t>FR</t>
  </si>
  <si>
    <t>85.10.15 - CONDICIONADOR DE USO INFANTIL, SEM CORANTE, SUAVE, FRASCO COM 350ML</t>
  </si>
  <si>
    <t>85.10.4 - CONDICIONADOR PARA USO EM ADULTOS, COM CERAMIDAS, FRASCO COM 350ML</t>
  </si>
  <si>
    <t>85.10.7 - SHAMPOO DE USO INFANTIL, SEM CORANTE, PH NEUTRO, FRASCO COM 350ML</t>
  </si>
  <si>
    <t>85.10.5 - SHAMPOO PARA USO EM ADULTOS, COM CERAMIDAS, FRASCO COM 350ML</t>
  </si>
  <si>
    <t>85.30.35 - SABONETE LIQUIDO INFANTIL. FRASCO COM 250ML.</t>
  </si>
  <si>
    <t>85.10.16 - DESODORANTE SPRAY, PROTEÇÃO INTENSIVA, FEMININO, FRASCO COM 90ML.</t>
  </si>
  <si>
    <t>85.10.8 - DESODORANTE SPRAY, ANTITRANSPIRANTE, PROTEÇÃO INTENSIVA, SEM PERFUME, FRASCO COM 90ML</t>
  </si>
  <si>
    <t>85.10.10 - DESODORANTE SPRAY, PROTEÇÃO INTENSIVA, MASCULINO, FRASCO COM 90ML</t>
  </si>
  <si>
    <t>85.10.13 - HIDRATANTE CORPORAL, FLOR DE LAVANDA, PARA TODOS OS TIPOS DE PELE, 200ML</t>
  </si>
  <si>
    <t>85.10.14 - LOÇÃO HIDRATANTE SUAVE PARA BEBÊ, COM ÓLEO VEGETAL DE OLIVA, POSSUI PROPRIEDADES LUBRIFICANTES, EMOLIENTES E UMECTANTES. CONTÉM VITAMINA E, QUE PROTEGE E NUTRE A PELE DO BEBÊ DEIXANDO-A MACIA E HIDRATADA. FORMULADO DE MANEIRA A MINIMIZAR O POSSÍVEL SURGIMENTO DE ALERGIA, LIVRE DE CORANTES E PARABENOS, DERMATOLOGICAMENTE TESTADO, FRAGRÂNCIA TRADICIONAL, 100ML. NÃO CONTÉM INGREDIENTES DE ORIGEM ANIMAL.</t>
  </si>
  <si>
    <t>85.30.24 - ABSORVENTE INTIMO COM ABAS, COBERTURA SUAVE, HIGIÊNICOS, BÁSICO, PACOTE COM 8 UNIDADES</t>
  </si>
  <si>
    <t>85.30.21 - ALGODÃO, 500 GR</t>
  </si>
  <si>
    <t>65.20.25 - CURATIVOS TRADICIONAIS, ESSENCIAL PARA TRATAMENTO DE PEQUENAS FERIDAS COMO CORTES, ARRANHÕES, ESCORIAÇÕES E BOLHAS, RESISTENTE, DISCRETO, COM FURINHOS PARA A PELE RESPIRAR, CONFORTÁVEL, CAIXA COM 35 UNIDADES</t>
  </si>
  <si>
    <t>65.20.5 - COMPRESSA CIRURGICA DE GAZE HIDROFILA 7,5 X 7,5 - 13 FIOS</t>
  </si>
  <si>
    <t>85.30.23 - APARELHO TIPO PRESTOBARBA, COM LÂMINA REVESTIDA DE CROMO COM CAPA PROTETORA, CABO COM ESTRIAS ANTIDESLIZANTES, COMPOSTO DE RESINAS TERMOPLÁSTICAS E AÇO INOXIDÁVEL REVESTIDO DE CROMO, PACOTE COM 05 APARELHOS DESCARTÁVEIS.</t>
  </si>
  <si>
    <t>85.40.15 - ESCOVA DE USO DIÁRIO, PARA TODOS OS TIPOS DE CABELO, FORMATO OVAL, ALMOFADADA, MEDINDO NO MÍNIMO 180MM DE COMPRIMENTO, 46MM DE LARGURA E 35MM DE ALTURA, CORES VARIADAS.</t>
  </si>
  <si>
    <t>85.40.16 - PENTE DE PLÁSTICO PARA DESEMBARAÇAR E PENTEAR OS CABELOS, MEDINDO 20CM DE ALTURA, CORES VARIADAS</t>
  </si>
  <si>
    <t>ITEM</t>
  </si>
  <si>
    <t>QUANT</t>
  </si>
  <si>
    <t>UNID</t>
  </si>
  <si>
    <t>DESCRIÇÃO DOS PRODUTOS</t>
  </si>
  <si>
    <t>VALOR UNITÁRIO MÁXIMO</t>
  </si>
  <si>
    <t>VALOR TOTAL MÁXIMO</t>
  </si>
  <si>
    <t>LOTE 01</t>
  </si>
  <si>
    <t>LOTE 02</t>
  </si>
  <si>
    <t>TOTAL DO LOTE 01</t>
  </si>
  <si>
    <t>TOTAL DO LOTE 02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</si>
  <si>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</si>
  <si>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</si>
  <si>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</si>
  <si>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</si>
  <si>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</si>
  <si>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</si>
  <si>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</si>
  <si>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</si>
  <si>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</si>
  <si>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</si>
  <si>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</si>
  <si>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</si>
  <si>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</si>
  <si>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</si>
  <si>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</si>
  <si>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</si>
  <si>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</si>
  <si>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</si>
  <si>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</si>
  <si>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</si>
  <si>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</si>
  <si>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</si>
  <si>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</si>
  <si>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</si>
  <si>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</si>
  <si>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</si>
  <si>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TOTAL GERAL</t>
  </si>
  <si>
    <t>MARCA</t>
  </si>
  <si>
    <t>85.30.40 - FRALDA DESCARTÁVEL, TAMANHO XG, DE 12KG A 15KG,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ANTIALÉRGICAS.</t>
  </si>
  <si>
    <t>027</t>
  </si>
  <si>
    <t>BISNAGA</t>
  </si>
  <si>
    <t>85.20.4 - LENÇOS UMEDECIDOS INFANTIL, EMBALAGEM PRÁTICA COM A TAMPA FLIP-TOP, CONTENDO 96 UNIDADES. COMPOSIÇÃO: ÁGUA PURIFICADA, PROPILENOGLICOL, LANOLINA, COCAMIDOPROPIL BETAÍNA, POLISSORBATO, EDTA, METILPARABENO, FRAGRÂNCIA BRONOPOL E ALOE VERA. DIMENSÕES APROXIMADAS: 18,7X16,1CM. PESO LÍQUIDO APROXIMADO (ML OU KG) 58G.</t>
  </si>
  <si>
    <t>64.4.149 - POMADA DE USO DERMATOLÓGICO PARA PREVENÇÃO E TRATAMENTO DE ASSADURAS, DERMATITE DE FRALDAS E DERMATITE AMONIACAL, CONTENDO 5000UI + 900UI + 150MG, CAIXA COM 1 BISNAGA DE 135G.</t>
  </si>
  <si>
    <t xml:space="preserve">VALOR UNITÁRIO 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</si>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</sst>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>
      <selection activeCell="A3" sqref="A3:F44"/>
    </sheetView>
  </sheetViews>
  <sheetFormatPr defaultColWidth="9.140625" defaultRowHeight="12.75" x14ac:dyDescent="0.2"/>
  <cols>
    <col min="1" max="1" width="6.140625" style="1" customWidth="1"/>
    <col min="2" max="2" width="7.5703125" style="1" customWidth="1"/>
    <col min="3" max="3" width="8.5703125" style="1" customWidth="1"/>
    <col min="4" max="4" width="43.28515625" style="9" customWidth="1"/>
    <col min="5" max="5" width="10.28515625" style="1" customWidth="1"/>
    <col min="6" max="6" width="10.42578125" style="1" customWidth="1"/>
    <col min="7" max="16384" width="9.140625" style="1"/>
  </cols>
  <sheetData>
    <row r="2" spans="1:6" ht="13.5" thickBot="1" x14ac:dyDescent="0.25"/>
    <row r="3" spans="1:6" ht="13.5" thickTop="1" x14ac:dyDescent="0.2">
      <c r="A3" s="23" t="s">
        <v>39</v>
      </c>
      <c r="B3" s="24"/>
      <c r="C3" s="24"/>
      <c r="D3" s="24"/>
      <c r="E3" s="24"/>
      <c r="F3" s="25"/>
    </row>
    <row r="4" spans="1:6" ht="38.25" x14ac:dyDescent="0.2">
      <c r="A4" s="2" t="s">
        <v>33</v>
      </c>
      <c r="B4" s="3" t="s">
        <v>34</v>
      </c>
      <c r="C4" s="3" t="s">
        <v>35</v>
      </c>
      <c r="D4" s="3" t="s">
        <v>36</v>
      </c>
      <c r="E4" s="3" t="s">
        <v>37</v>
      </c>
      <c r="F4" s="4" t="s">
        <v>38</v>
      </c>
    </row>
    <row r="5" spans="1:6" ht="114.75" x14ac:dyDescent="0.2">
      <c r="A5" s="8" t="s">
        <v>43</v>
      </c>
      <c r="B5" s="7">
        <v>54500</v>
      </c>
      <c r="C5" s="7" t="s">
        <v>1</v>
      </c>
      <c r="D5" s="10" t="s">
        <v>0</v>
      </c>
      <c r="E5" s="5">
        <v>1.1399999999999999</v>
      </c>
      <c r="F5" s="6">
        <f>B5*E5</f>
        <v>62129.999999999993</v>
      </c>
    </row>
    <row r="6" spans="1:6" ht="114.75" x14ac:dyDescent="0.2">
      <c r="A6" s="8" t="s">
        <v>44</v>
      </c>
      <c r="B6" s="7">
        <v>54500</v>
      </c>
      <c r="C6" s="7" t="s">
        <v>1</v>
      </c>
      <c r="D6" s="10" t="s">
        <v>2</v>
      </c>
      <c r="E6" s="5">
        <v>1.07</v>
      </c>
      <c r="F6" s="6">
        <f t="shared" ref="F6:F8" si="0">B6*E6</f>
        <v>58315</v>
      </c>
    </row>
    <row r="7" spans="1:6" ht="127.5" x14ac:dyDescent="0.2">
      <c r="A7" s="8" t="s">
        <v>45</v>
      </c>
      <c r="B7" s="7">
        <v>56000</v>
      </c>
      <c r="C7" s="7" t="s">
        <v>1</v>
      </c>
      <c r="D7" s="10" t="s">
        <v>71</v>
      </c>
      <c r="E7" s="5">
        <v>1.67</v>
      </c>
      <c r="F7" s="6">
        <f t="shared" si="0"/>
        <v>93520</v>
      </c>
    </row>
    <row r="8" spans="1:6" ht="127.5" x14ac:dyDescent="0.2">
      <c r="A8" s="8" t="s">
        <v>46</v>
      </c>
      <c r="B8" s="7">
        <v>300</v>
      </c>
      <c r="C8" s="7" t="s">
        <v>1</v>
      </c>
      <c r="D8" s="10" t="s">
        <v>3</v>
      </c>
      <c r="E8" s="5">
        <v>1.28</v>
      </c>
      <c r="F8" s="6">
        <f t="shared" si="0"/>
        <v>384</v>
      </c>
    </row>
    <row r="9" spans="1:6" ht="15.75" customHeight="1" thickBot="1" x14ac:dyDescent="0.25">
      <c r="A9" s="26" t="s">
        <v>41</v>
      </c>
      <c r="B9" s="27"/>
      <c r="C9" s="27"/>
      <c r="D9" s="27"/>
      <c r="E9" s="28">
        <f>SUM(F5:F8)</f>
        <v>214349</v>
      </c>
      <c r="F9" s="29"/>
    </row>
    <row r="10" spans="1:6" ht="13.5" thickTop="1" x14ac:dyDescent="0.2"/>
    <row r="11" spans="1:6" ht="13.5" thickBot="1" x14ac:dyDescent="0.25"/>
    <row r="12" spans="1:6" ht="13.5" thickTop="1" x14ac:dyDescent="0.2">
      <c r="A12" s="23" t="s">
        <v>40</v>
      </c>
      <c r="B12" s="24"/>
      <c r="C12" s="24"/>
      <c r="D12" s="24"/>
      <c r="E12" s="24"/>
      <c r="F12" s="25"/>
    </row>
    <row r="13" spans="1:6" ht="38.25" x14ac:dyDescent="0.2">
      <c r="A13" s="2" t="s">
        <v>33</v>
      </c>
      <c r="B13" s="3" t="s">
        <v>34</v>
      </c>
      <c r="C13" s="3" t="s">
        <v>35</v>
      </c>
      <c r="D13" s="3" t="s">
        <v>36</v>
      </c>
      <c r="E13" s="3" t="s">
        <v>37</v>
      </c>
      <c r="F13" s="4" t="s">
        <v>38</v>
      </c>
    </row>
    <row r="14" spans="1:6" ht="204" x14ac:dyDescent="0.2">
      <c r="A14" s="8" t="s">
        <v>43</v>
      </c>
      <c r="B14" s="7">
        <v>650</v>
      </c>
      <c r="C14" s="7" t="s">
        <v>1</v>
      </c>
      <c r="D14" s="10" t="s">
        <v>4</v>
      </c>
      <c r="E14" s="5">
        <v>4.1100000000000003</v>
      </c>
      <c r="F14" s="6">
        <f>B14*E14</f>
        <v>2671.5</v>
      </c>
    </row>
    <row r="15" spans="1:6" ht="63.75" x14ac:dyDescent="0.2">
      <c r="A15" s="8" t="s">
        <v>44</v>
      </c>
      <c r="B15" s="11">
        <v>200</v>
      </c>
      <c r="C15" s="11" t="s">
        <v>1</v>
      </c>
      <c r="D15" s="12" t="s">
        <v>5</v>
      </c>
      <c r="E15" s="13">
        <v>41.41</v>
      </c>
      <c r="F15" s="14">
        <f t="shared" ref="F15:F40" si="1">B15*E15</f>
        <v>8282</v>
      </c>
    </row>
    <row r="16" spans="1:6" x14ac:dyDescent="0.2">
      <c r="A16" s="8" t="s">
        <v>45</v>
      </c>
      <c r="B16" s="7">
        <v>200</v>
      </c>
      <c r="C16" s="7" t="s">
        <v>1</v>
      </c>
      <c r="D16" s="10" t="s">
        <v>6</v>
      </c>
      <c r="E16" s="5">
        <v>11.63</v>
      </c>
      <c r="F16" s="6">
        <f t="shared" si="1"/>
        <v>2326</v>
      </c>
    </row>
    <row r="17" spans="1:6" x14ac:dyDescent="0.2">
      <c r="A17" s="8" t="s">
        <v>46</v>
      </c>
      <c r="B17" s="7">
        <v>100</v>
      </c>
      <c r="C17" s="7" t="s">
        <v>1</v>
      </c>
      <c r="D17" s="10" t="s">
        <v>7</v>
      </c>
      <c r="E17" s="5">
        <v>10.56</v>
      </c>
      <c r="F17" s="6">
        <f t="shared" si="1"/>
        <v>1056</v>
      </c>
    </row>
    <row r="18" spans="1:6" x14ac:dyDescent="0.2">
      <c r="A18" s="8" t="s">
        <v>47</v>
      </c>
      <c r="B18" s="7">
        <v>500</v>
      </c>
      <c r="C18" s="7" t="s">
        <v>9</v>
      </c>
      <c r="D18" s="10" t="s">
        <v>8</v>
      </c>
      <c r="E18" s="5">
        <v>3.62</v>
      </c>
      <c r="F18" s="6">
        <f t="shared" si="1"/>
        <v>1810</v>
      </c>
    </row>
    <row r="19" spans="1:6" ht="25.5" x14ac:dyDescent="0.2">
      <c r="A19" s="8" t="s">
        <v>48</v>
      </c>
      <c r="B19" s="7">
        <v>24</v>
      </c>
      <c r="C19" s="7" t="s">
        <v>11</v>
      </c>
      <c r="D19" s="10" t="s">
        <v>10</v>
      </c>
      <c r="E19" s="5">
        <v>3.1</v>
      </c>
      <c r="F19" s="6">
        <f t="shared" si="1"/>
        <v>74.400000000000006</v>
      </c>
    </row>
    <row r="20" spans="1:6" ht="89.25" x14ac:dyDescent="0.2">
      <c r="A20" s="8" t="s">
        <v>49</v>
      </c>
      <c r="B20" s="7">
        <v>12</v>
      </c>
      <c r="C20" s="7" t="s">
        <v>13</v>
      </c>
      <c r="D20" s="10" t="s">
        <v>12</v>
      </c>
      <c r="E20" s="5">
        <v>19.5</v>
      </c>
      <c r="F20" s="6">
        <f t="shared" si="1"/>
        <v>234</v>
      </c>
    </row>
    <row r="21" spans="1:6" ht="25.5" x14ac:dyDescent="0.2">
      <c r="A21" s="8" t="s">
        <v>50</v>
      </c>
      <c r="B21" s="16">
        <v>1000</v>
      </c>
      <c r="C21" s="7" t="s">
        <v>15</v>
      </c>
      <c r="D21" s="10" t="s">
        <v>14</v>
      </c>
      <c r="E21" s="5">
        <v>14.61</v>
      </c>
      <c r="F21" s="6">
        <f t="shared" si="1"/>
        <v>14610</v>
      </c>
    </row>
    <row r="22" spans="1:6" ht="25.5" x14ac:dyDescent="0.2">
      <c r="A22" s="8" t="s">
        <v>51</v>
      </c>
      <c r="B22" s="7">
        <v>100</v>
      </c>
      <c r="C22" s="7" t="s">
        <v>15</v>
      </c>
      <c r="D22" s="10" t="s">
        <v>16</v>
      </c>
      <c r="E22" s="5">
        <v>20.45</v>
      </c>
      <c r="F22" s="6">
        <f t="shared" si="1"/>
        <v>2045</v>
      </c>
    </row>
    <row r="23" spans="1:6" ht="38.25" x14ac:dyDescent="0.2">
      <c r="A23" s="8" t="s">
        <v>52</v>
      </c>
      <c r="B23" s="7">
        <v>230</v>
      </c>
      <c r="C23" s="7" t="s">
        <v>15</v>
      </c>
      <c r="D23" s="10" t="s">
        <v>17</v>
      </c>
      <c r="E23" s="5">
        <v>19.600000000000001</v>
      </c>
      <c r="F23" s="6">
        <f t="shared" si="1"/>
        <v>4508</v>
      </c>
    </row>
    <row r="24" spans="1:6" ht="25.5" x14ac:dyDescent="0.2">
      <c r="A24" s="8" t="s">
        <v>53</v>
      </c>
      <c r="B24" s="16">
        <v>1100</v>
      </c>
      <c r="C24" s="7" t="s">
        <v>15</v>
      </c>
      <c r="D24" s="10" t="s">
        <v>18</v>
      </c>
      <c r="E24" s="5">
        <v>20.71</v>
      </c>
      <c r="F24" s="6">
        <f t="shared" si="1"/>
        <v>22781</v>
      </c>
    </row>
    <row r="25" spans="1:6" ht="25.5" x14ac:dyDescent="0.2">
      <c r="A25" s="8" t="s">
        <v>54</v>
      </c>
      <c r="B25" s="7">
        <v>230</v>
      </c>
      <c r="C25" s="7" t="s">
        <v>15</v>
      </c>
      <c r="D25" s="10" t="s">
        <v>19</v>
      </c>
      <c r="E25" s="5">
        <v>18.48</v>
      </c>
      <c r="F25" s="6">
        <f t="shared" si="1"/>
        <v>4250.4000000000005</v>
      </c>
    </row>
    <row r="26" spans="1:6" ht="25.5" x14ac:dyDescent="0.2">
      <c r="A26" s="8" t="s">
        <v>55</v>
      </c>
      <c r="B26" s="16">
        <v>1200</v>
      </c>
      <c r="C26" s="7" t="s">
        <v>15</v>
      </c>
      <c r="D26" s="10" t="s">
        <v>20</v>
      </c>
      <c r="E26" s="5">
        <v>14.46</v>
      </c>
      <c r="F26" s="6">
        <f t="shared" si="1"/>
        <v>17352</v>
      </c>
    </row>
    <row r="27" spans="1:6" ht="25.5" x14ac:dyDescent="0.2">
      <c r="A27" s="8" t="s">
        <v>56</v>
      </c>
      <c r="B27" s="7">
        <v>50</v>
      </c>
      <c r="C27" s="7" t="s">
        <v>15</v>
      </c>
      <c r="D27" s="10" t="s">
        <v>21</v>
      </c>
      <c r="E27" s="5">
        <v>8.52</v>
      </c>
      <c r="F27" s="6">
        <f t="shared" si="1"/>
        <v>426</v>
      </c>
    </row>
    <row r="28" spans="1:6" ht="38.25" x14ac:dyDescent="0.2">
      <c r="A28" s="8" t="s">
        <v>57</v>
      </c>
      <c r="B28" s="7">
        <v>200</v>
      </c>
      <c r="C28" s="7" t="s">
        <v>15</v>
      </c>
      <c r="D28" s="10" t="s">
        <v>22</v>
      </c>
      <c r="E28" s="5">
        <v>18.61</v>
      </c>
      <c r="F28" s="6">
        <f t="shared" si="1"/>
        <v>3722</v>
      </c>
    </row>
    <row r="29" spans="1:6" ht="25.5" x14ac:dyDescent="0.2">
      <c r="A29" s="8" t="s">
        <v>58</v>
      </c>
      <c r="B29" s="7">
        <v>50</v>
      </c>
      <c r="C29" s="7" t="s">
        <v>15</v>
      </c>
      <c r="D29" s="10" t="s">
        <v>23</v>
      </c>
      <c r="E29" s="5">
        <v>8.5299999999999994</v>
      </c>
      <c r="F29" s="6">
        <f t="shared" si="1"/>
        <v>426.49999999999994</v>
      </c>
    </row>
    <row r="30" spans="1:6" ht="38.25" x14ac:dyDescent="0.2">
      <c r="A30" s="8" t="s">
        <v>59</v>
      </c>
      <c r="B30" s="7">
        <v>20</v>
      </c>
      <c r="C30" s="7" t="s">
        <v>15</v>
      </c>
      <c r="D30" s="10" t="s">
        <v>24</v>
      </c>
      <c r="E30" s="5">
        <v>17.86</v>
      </c>
      <c r="F30" s="6">
        <f t="shared" si="1"/>
        <v>357.2</v>
      </c>
    </row>
    <row r="31" spans="1:6" ht="153" x14ac:dyDescent="0.2">
      <c r="A31" s="8" t="s">
        <v>60</v>
      </c>
      <c r="B31" s="7">
        <v>20</v>
      </c>
      <c r="C31" s="7" t="s">
        <v>15</v>
      </c>
      <c r="D31" s="10" t="s">
        <v>25</v>
      </c>
      <c r="E31" s="5">
        <v>17.66</v>
      </c>
      <c r="F31" s="6">
        <f t="shared" si="1"/>
        <v>353.2</v>
      </c>
    </row>
    <row r="32" spans="1:6" ht="38.25" x14ac:dyDescent="0.2">
      <c r="A32" s="8" t="s">
        <v>61</v>
      </c>
      <c r="B32" s="7">
        <v>350</v>
      </c>
      <c r="C32" s="7" t="s">
        <v>13</v>
      </c>
      <c r="D32" s="10" t="s">
        <v>26</v>
      </c>
      <c r="E32" s="5">
        <v>7.42</v>
      </c>
      <c r="F32" s="6">
        <f t="shared" si="1"/>
        <v>2597</v>
      </c>
    </row>
    <row r="33" spans="1:6" x14ac:dyDescent="0.2">
      <c r="A33" s="8" t="s">
        <v>62</v>
      </c>
      <c r="B33" s="16">
        <v>1000</v>
      </c>
      <c r="C33" s="7" t="s">
        <v>13</v>
      </c>
      <c r="D33" s="10" t="s">
        <v>27</v>
      </c>
      <c r="E33" s="5">
        <v>38.33</v>
      </c>
      <c r="F33" s="6">
        <f t="shared" si="1"/>
        <v>38330</v>
      </c>
    </row>
    <row r="34" spans="1:6" ht="76.5" x14ac:dyDescent="0.2">
      <c r="A34" s="8" t="s">
        <v>63</v>
      </c>
      <c r="B34" s="7">
        <v>15</v>
      </c>
      <c r="C34" s="7" t="s">
        <v>11</v>
      </c>
      <c r="D34" s="10" t="s">
        <v>28</v>
      </c>
      <c r="E34" s="5">
        <v>12.73</v>
      </c>
      <c r="F34" s="6">
        <f t="shared" si="1"/>
        <v>190.95000000000002</v>
      </c>
    </row>
    <row r="35" spans="1:6" ht="25.5" x14ac:dyDescent="0.2">
      <c r="A35" s="8" t="s">
        <v>64</v>
      </c>
      <c r="B35" s="7">
        <v>50</v>
      </c>
      <c r="C35" s="7" t="s">
        <v>13</v>
      </c>
      <c r="D35" s="10" t="s">
        <v>29</v>
      </c>
      <c r="E35" s="5">
        <v>20.13</v>
      </c>
      <c r="F35" s="6">
        <f t="shared" si="1"/>
        <v>1006.5</v>
      </c>
    </row>
    <row r="36" spans="1:6" ht="89.25" x14ac:dyDescent="0.2">
      <c r="A36" s="8" t="s">
        <v>65</v>
      </c>
      <c r="B36" s="7">
        <v>40</v>
      </c>
      <c r="C36" s="7" t="s">
        <v>13</v>
      </c>
      <c r="D36" s="10" t="s">
        <v>30</v>
      </c>
      <c r="E36" s="5">
        <v>11.71</v>
      </c>
      <c r="F36" s="6">
        <f t="shared" si="1"/>
        <v>468.40000000000003</v>
      </c>
    </row>
    <row r="37" spans="1:6" ht="63.75" x14ac:dyDescent="0.2">
      <c r="A37" s="8" t="s">
        <v>66</v>
      </c>
      <c r="B37" s="7">
        <v>10</v>
      </c>
      <c r="C37" s="7" t="s">
        <v>1</v>
      </c>
      <c r="D37" s="10" t="s">
        <v>31</v>
      </c>
      <c r="E37" s="5">
        <v>10.96</v>
      </c>
      <c r="F37" s="6">
        <f t="shared" si="1"/>
        <v>109.60000000000001</v>
      </c>
    </row>
    <row r="38" spans="1:6" ht="38.25" x14ac:dyDescent="0.2">
      <c r="A38" s="8" t="s">
        <v>67</v>
      </c>
      <c r="B38" s="7">
        <v>20</v>
      </c>
      <c r="C38" s="7" t="s">
        <v>1</v>
      </c>
      <c r="D38" s="10" t="s">
        <v>32</v>
      </c>
      <c r="E38" s="5">
        <v>5.16</v>
      </c>
      <c r="F38" s="6">
        <f t="shared" ref="F38:F39" si="2">B38*E38</f>
        <v>103.2</v>
      </c>
    </row>
    <row r="39" spans="1:6" ht="165" x14ac:dyDescent="0.2">
      <c r="A39" s="8" t="s">
        <v>68</v>
      </c>
      <c r="B39" s="7">
        <v>50</v>
      </c>
      <c r="C39" s="7" t="s">
        <v>1</v>
      </c>
      <c r="D39" s="17" t="s">
        <v>74</v>
      </c>
      <c r="E39" s="5">
        <v>21.26</v>
      </c>
      <c r="F39" s="6">
        <f t="shared" si="2"/>
        <v>1063</v>
      </c>
    </row>
    <row r="40" spans="1:6" ht="99" customHeight="1" x14ac:dyDescent="0.2">
      <c r="A40" s="8" t="s">
        <v>72</v>
      </c>
      <c r="B40" s="7">
        <v>20</v>
      </c>
      <c r="C40" s="7" t="s">
        <v>73</v>
      </c>
      <c r="D40" s="17" t="s">
        <v>75</v>
      </c>
      <c r="E40" s="5">
        <v>18.829999999999998</v>
      </c>
      <c r="F40" s="6">
        <f t="shared" si="1"/>
        <v>376.59999999999997</v>
      </c>
    </row>
    <row r="41" spans="1:6" ht="13.5" thickBot="1" x14ac:dyDescent="0.25">
      <c r="A41" s="26" t="s">
        <v>42</v>
      </c>
      <c r="B41" s="27"/>
      <c r="C41" s="27"/>
      <c r="D41" s="27"/>
      <c r="E41" s="28">
        <f>SUM(F14:F40)</f>
        <v>131530.44999999998</v>
      </c>
      <c r="F41" s="29"/>
    </row>
    <row r="42" spans="1:6" ht="13.5" thickTop="1" x14ac:dyDescent="0.2"/>
    <row r="43" spans="1:6" ht="13.5" thickBot="1" x14ac:dyDescent="0.25"/>
    <row r="44" spans="1:6" ht="14.25" thickTop="1" thickBot="1" x14ac:dyDescent="0.25">
      <c r="A44" s="19" t="s">
        <v>69</v>
      </c>
      <c r="B44" s="20"/>
      <c r="C44" s="20"/>
      <c r="D44" s="20"/>
      <c r="E44" s="21">
        <f>E9+E41</f>
        <v>345879.44999999995</v>
      </c>
      <c r="F44" s="22"/>
    </row>
    <row r="45" spans="1:6" ht="13.5" thickTop="1" x14ac:dyDescent="0.2"/>
  </sheetData>
  <mergeCells count="8">
    <mergeCell ref="A44:D44"/>
    <mergeCell ref="E44:F44"/>
    <mergeCell ref="A3:F3"/>
    <mergeCell ref="A12:F12"/>
    <mergeCell ref="A9:D9"/>
    <mergeCell ref="A41:D41"/>
    <mergeCell ref="E41:F41"/>
    <mergeCell ref="E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workbookViewId="0">
      <selection activeCell="D40" sqref="D40"/>
    </sheetView>
  </sheetViews>
  <sheetFormatPr defaultColWidth="9.140625" defaultRowHeight="12.75" x14ac:dyDescent="0.2"/>
  <cols>
    <col min="1" max="1" width="6.140625" style="1" customWidth="1"/>
    <col min="2" max="2" width="7.5703125" style="1" customWidth="1"/>
    <col min="3" max="3" width="6.42578125" style="1" customWidth="1"/>
    <col min="4" max="4" width="43.28515625" style="9" customWidth="1"/>
    <col min="5" max="5" width="14.85546875" style="9" customWidth="1"/>
    <col min="6" max="6" width="11.42578125" style="9" customWidth="1"/>
    <col min="7" max="7" width="10.28515625" style="1" customWidth="1"/>
    <col min="8" max="8" width="10.42578125" style="1" customWidth="1"/>
    <col min="9" max="16384" width="9.140625" style="1"/>
  </cols>
  <sheetData>
    <row r="2" spans="1:8" ht="16.5" thickBot="1" x14ac:dyDescent="0.3">
      <c r="A2" s="30"/>
      <c r="B2" s="30"/>
      <c r="C2" s="30"/>
      <c r="D2" s="30"/>
      <c r="E2" s="30"/>
      <c r="F2" s="30"/>
      <c r="G2" s="30"/>
      <c r="H2" s="30"/>
    </row>
    <row r="3" spans="1:8" ht="13.5" thickTop="1" x14ac:dyDescent="0.2">
      <c r="A3" s="23" t="s">
        <v>39</v>
      </c>
      <c r="B3" s="24"/>
      <c r="C3" s="24"/>
      <c r="D3" s="24"/>
      <c r="E3" s="24"/>
      <c r="F3" s="24"/>
      <c r="G3" s="25"/>
    </row>
    <row r="4" spans="1:8" ht="25.5" x14ac:dyDescent="0.2">
      <c r="A4" s="2" t="s">
        <v>33</v>
      </c>
      <c r="B4" s="3" t="s">
        <v>34</v>
      </c>
      <c r="C4" s="3" t="s">
        <v>35</v>
      </c>
      <c r="D4" s="3" t="s">
        <v>36</v>
      </c>
      <c r="E4" s="3" t="s">
        <v>70</v>
      </c>
      <c r="F4" s="3" t="s">
        <v>76</v>
      </c>
      <c r="G4" s="4" t="s">
        <v>77</v>
      </c>
    </row>
    <row r="5" spans="1:8" ht="114.75" x14ac:dyDescent="0.2">
      <c r="A5" s="8" t="s">
        <v>43</v>
      </c>
      <c r="B5" s="7">
        <v>54500</v>
      </c>
      <c r="C5" s="7" t="s">
        <v>1</v>
      </c>
      <c r="D5" s="10" t="s">
        <v>0</v>
      </c>
      <c r="E5" s="10"/>
      <c r="F5" s="5"/>
      <c r="G5" s="6">
        <f>B5*F5</f>
        <v>0</v>
      </c>
    </row>
    <row r="6" spans="1:8" ht="114.75" x14ac:dyDescent="0.2">
      <c r="A6" s="8" t="s">
        <v>44</v>
      </c>
      <c r="B6" s="7">
        <v>54500</v>
      </c>
      <c r="C6" s="7" t="s">
        <v>1</v>
      </c>
      <c r="D6" s="10" t="s">
        <v>2</v>
      </c>
      <c r="E6" s="10"/>
      <c r="F6" s="5"/>
      <c r="G6" s="6">
        <f t="shared" ref="G6:G8" si="0">B6*F6</f>
        <v>0</v>
      </c>
    </row>
    <row r="7" spans="1:8" ht="127.5" x14ac:dyDescent="0.2">
      <c r="A7" s="8" t="s">
        <v>45</v>
      </c>
      <c r="B7" s="7">
        <v>56000</v>
      </c>
      <c r="C7" s="7" t="s">
        <v>1</v>
      </c>
      <c r="D7" s="10" t="s">
        <v>71</v>
      </c>
      <c r="E7" s="10"/>
      <c r="F7" s="5"/>
      <c r="G7" s="6">
        <f t="shared" si="0"/>
        <v>0</v>
      </c>
    </row>
    <row r="8" spans="1:8" ht="127.5" x14ac:dyDescent="0.2">
      <c r="A8" s="8" t="s">
        <v>46</v>
      </c>
      <c r="B8" s="7">
        <v>300</v>
      </c>
      <c r="C8" s="7" t="s">
        <v>1</v>
      </c>
      <c r="D8" s="10" t="s">
        <v>3</v>
      </c>
      <c r="E8" s="10"/>
      <c r="F8" s="5"/>
      <c r="G8" s="6">
        <f t="shared" si="0"/>
        <v>0</v>
      </c>
    </row>
    <row r="9" spans="1:8" ht="13.5" thickBot="1" x14ac:dyDescent="0.25">
      <c r="A9" s="26" t="s">
        <v>41</v>
      </c>
      <c r="B9" s="27"/>
      <c r="C9" s="27"/>
      <c r="D9" s="27"/>
      <c r="E9" s="18"/>
      <c r="F9" s="28">
        <f>SUM(G5:G8)</f>
        <v>0</v>
      </c>
      <c r="G9" s="29"/>
    </row>
    <row r="10" spans="1:8" ht="13.5" thickTop="1" x14ac:dyDescent="0.2">
      <c r="F10" s="1"/>
    </row>
    <row r="11" spans="1:8" ht="13.5" thickBot="1" x14ac:dyDescent="0.25">
      <c r="F11" s="1"/>
    </row>
    <row r="12" spans="1:8" ht="13.5" thickTop="1" x14ac:dyDescent="0.2">
      <c r="A12" s="23" t="s">
        <v>40</v>
      </c>
      <c r="B12" s="24"/>
      <c r="C12" s="24"/>
      <c r="D12" s="24"/>
      <c r="E12" s="24"/>
      <c r="F12" s="24"/>
      <c r="G12" s="25"/>
    </row>
    <row r="13" spans="1:8" ht="38.25" x14ac:dyDescent="0.2">
      <c r="A13" s="2" t="s">
        <v>33</v>
      </c>
      <c r="B13" s="3" t="s">
        <v>34</v>
      </c>
      <c r="C13" s="3" t="s">
        <v>35</v>
      </c>
      <c r="D13" s="3" t="s">
        <v>36</v>
      </c>
      <c r="E13" s="3"/>
      <c r="F13" s="3" t="s">
        <v>37</v>
      </c>
      <c r="G13" s="4" t="s">
        <v>38</v>
      </c>
    </row>
    <row r="14" spans="1:8" ht="204" x14ac:dyDescent="0.2">
      <c r="A14" s="8" t="s">
        <v>43</v>
      </c>
      <c r="B14" s="7">
        <v>650</v>
      </c>
      <c r="C14" s="7" t="s">
        <v>1</v>
      </c>
      <c r="D14" s="10" t="s">
        <v>4</v>
      </c>
      <c r="E14" s="10"/>
      <c r="F14" s="5"/>
      <c r="G14" s="6">
        <f>B14*F14</f>
        <v>0</v>
      </c>
    </row>
    <row r="15" spans="1:8" ht="63.75" x14ac:dyDescent="0.2">
      <c r="A15" s="8" t="s">
        <v>44</v>
      </c>
      <c r="B15" s="11">
        <v>200</v>
      </c>
      <c r="C15" s="11" t="s">
        <v>1</v>
      </c>
      <c r="D15" s="12" t="s">
        <v>5</v>
      </c>
      <c r="E15" s="12"/>
      <c r="F15" s="13"/>
      <c r="G15" s="14">
        <f t="shared" ref="G15:G40" si="1">B15*F15</f>
        <v>0</v>
      </c>
    </row>
    <row r="16" spans="1:8" x14ac:dyDescent="0.2">
      <c r="A16" s="8" t="s">
        <v>45</v>
      </c>
      <c r="B16" s="7">
        <v>200</v>
      </c>
      <c r="C16" s="7" t="s">
        <v>1</v>
      </c>
      <c r="D16" s="10" t="s">
        <v>6</v>
      </c>
      <c r="E16" s="10"/>
      <c r="F16" s="5"/>
      <c r="G16" s="6">
        <f t="shared" si="1"/>
        <v>0</v>
      </c>
    </row>
    <row r="17" spans="1:7" x14ac:dyDescent="0.2">
      <c r="A17" s="8" t="s">
        <v>46</v>
      </c>
      <c r="B17" s="7">
        <v>100</v>
      </c>
      <c r="C17" s="7" t="s">
        <v>1</v>
      </c>
      <c r="D17" s="10" t="s">
        <v>7</v>
      </c>
      <c r="E17" s="10"/>
      <c r="F17" s="5"/>
      <c r="G17" s="6">
        <f t="shared" si="1"/>
        <v>0</v>
      </c>
    </row>
    <row r="18" spans="1:7" x14ac:dyDescent="0.2">
      <c r="A18" s="8" t="s">
        <v>47</v>
      </c>
      <c r="B18" s="7">
        <v>500</v>
      </c>
      <c r="C18" s="7" t="s">
        <v>9</v>
      </c>
      <c r="D18" s="10" t="s">
        <v>8</v>
      </c>
      <c r="E18" s="10"/>
      <c r="F18" s="5"/>
      <c r="G18" s="6">
        <f t="shared" si="1"/>
        <v>0</v>
      </c>
    </row>
    <row r="19" spans="1:7" ht="25.5" x14ac:dyDescent="0.2">
      <c r="A19" s="8" t="s">
        <v>48</v>
      </c>
      <c r="B19" s="7">
        <v>24</v>
      </c>
      <c r="C19" s="7" t="s">
        <v>11</v>
      </c>
      <c r="D19" s="10" t="s">
        <v>10</v>
      </c>
      <c r="E19" s="10"/>
      <c r="F19" s="5"/>
      <c r="G19" s="6">
        <f t="shared" si="1"/>
        <v>0</v>
      </c>
    </row>
    <row r="20" spans="1:7" ht="89.25" x14ac:dyDescent="0.2">
      <c r="A20" s="8" t="s">
        <v>49</v>
      </c>
      <c r="B20" s="7">
        <v>12</v>
      </c>
      <c r="C20" s="7" t="s">
        <v>13</v>
      </c>
      <c r="D20" s="10" t="s">
        <v>12</v>
      </c>
      <c r="E20" s="10"/>
      <c r="F20" s="5"/>
      <c r="G20" s="6">
        <f t="shared" si="1"/>
        <v>0</v>
      </c>
    </row>
    <row r="21" spans="1:7" ht="25.5" x14ac:dyDescent="0.2">
      <c r="A21" s="8" t="s">
        <v>50</v>
      </c>
      <c r="B21" s="16">
        <v>1000</v>
      </c>
      <c r="C21" s="7" t="s">
        <v>15</v>
      </c>
      <c r="D21" s="31" t="s">
        <v>14</v>
      </c>
      <c r="E21" s="10"/>
      <c r="F21" s="5"/>
      <c r="G21" s="6">
        <f t="shared" si="1"/>
        <v>0</v>
      </c>
    </row>
    <row r="22" spans="1:7" ht="25.5" x14ac:dyDescent="0.2">
      <c r="A22" s="8" t="s">
        <v>51</v>
      </c>
      <c r="B22" s="7">
        <v>100</v>
      </c>
      <c r="C22" s="7" t="s">
        <v>15</v>
      </c>
      <c r="D22" s="31" t="s">
        <v>16</v>
      </c>
      <c r="E22" s="10"/>
      <c r="F22" s="5"/>
      <c r="G22" s="6">
        <f t="shared" si="1"/>
        <v>0</v>
      </c>
    </row>
    <row r="23" spans="1:7" ht="38.25" x14ac:dyDescent="0.2">
      <c r="A23" s="8" t="s">
        <v>52</v>
      </c>
      <c r="B23" s="7">
        <v>230</v>
      </c>
      <c r="C23" s="7" t="s">
        <v>15</v>
      </c>
      <c r="D23" s="31" t="s">
        <v>17</v>
      </c>
      <c r="E23" s="10"/>
      <c r="F23" s="5"/>
      <c r="G23" s="6">
        <f t="shared" si="1"/>
        <v>0</v>
      </c>
    </row>
    <row r="24" spans="1:7" ht="25.5" x14ac:dyDescent="0.2">
      <c r="A24" s="8" t="s">
        <v>53</v>
      </c>
      <c r="B24" s="16">
        <v>1100</v>
      </c>
      <c r="C24" s="7" t="s">
        <v>15</v>
      </c>
      <c r="D24" s="31" t="s">
        <v>18</v>
      </c>
      <c r="E24" s="10"/>
      <c r="F24" s="5"/>
      <c r="G24" s="6">
        <f t="shared" si="1"/>
        <v>0</v>
      </c>
    </row>
    <row r="25" spans="1:7" ht="25.5" x14ac:dyDescent="0.2">
      <c r="A25" s="8" t="s">
        <v>54</v>
      </c>
      <c r="B25" s="7">
        <v>230</v>
      </c>
      <c r="C25" s="7" t="s">
        <v>15</v>
      </c>
      <c r="D25" s="31" t="s">
        <v>19</v>
      </c>
      <c r="E25" s="10"/>
      <c r="F25" s="5"/>
      <c r="G25" s="6">
        <f t="shared" si="1"/>
        <v>0</v>
      </c>
    </row>
    <row r="26" spans="1:7" ht="25.5" x14ac:dyDescent="0.2">
      <c r="A26" s="8" t="s">
        <v>55</v>
      </c>
      <c r="B26" s="16">
        <v>1200</v>
      </c>
      <c r="C26" s="7" t="s">
        <v>15</v>
      </c>
      <c r="D26" s="31" t="s">
        <v>20</v>
      </c>
      <c r="E26" s="10"/>
      <c r="F26" s="5"/>
      <c r="G26" s="6">
        <f t="shared" si="1"/>
        <v>0</v>
      </c>
    </row>
    <row r="27" spans="1:7" ht="25.5" x14ac:dyDescent="0.2">
      <c r="A27" s="8" t="s">
        <v>56</v>
      </c>
      <c r="B27" s="7">
        <v>50</v>
      </c>
      <c r="C27" s="7" t="s">
        <v>15</v>
      </c>
      <c r="D27" s="31" t="s">
        <v>21</v>
      </c>
      <c r="E27" s="10"/>
      <c r="F27" s="5"/>
      <c r="G27" s="6">
        <f t="shared" si="1"/>
        <v>0</v>
      </c>
    </row>
    <row r="28" spans="1:7" ht="38.25" x14ac:dyDescent="0.2">
      <c r="A28" s="8" t="s">
        <v>57</v>
      </c>
      <c r="B28" s="7">
        <v>200</v>
      </c>
      <c r="C28" s="7" t="s">
        <v>15</v>
      </c>
      <c r="D28" s="31" t="s">
        <v>22</v>
      </c>
      <c r="E28" s="10"/>
      <c r="F28" s="5"/>
      <c r="G28" s="6">
        <f t="shared" si="1"/>
        <v>0</v>
      </c>
    </row>
    <row r="29" spans="1:7" ht="25.5" x14ac:dyDescent="0.2">
      <c r="A29" s="8" t="s">
        <v>58</v>
      </c>
      <c r="B29" s="7">
        <v>50</v>
      </c>
      <c r="C29" s="7" t="s">
        <v>15</v>
      </c>
      <c r="D29" s="31" t="s">
        <v>23</v>
      </c>
      <c r="E29" s="10"/>
      <c r="F29" s="5"/>
      <c r="G29" s="6">
        <f t="shared" si="1"/>
        <v>0</v>
      </c>
    </row>
    <row r="30" spans="1:7" ht="38.25" x14ac:dyDescent="0.2">
      <c r="A30" s="8" t="s">
        <v>59</v>
      </c>
      <c r="B30" s="7">
        <v>20</v>
      </c>
      <c r="C30" s="7" t="s">
        <v>15</v>
      </c>
      <c r="D30" s="31" t="s">
        <v>24</v>
      </c>
      <c r="E30" s="10"/>
      <c r="F30" s="5"/>
      <c r="G30" s="6">
        <f t="shared" si="1"/>
        <v>0</v>
      </c>
    </row>
    <row r="31" spans="1:7" ht="153" x14ac:dyDescent="0.2">
      <c r="A31" s="8" t="s">
        <v>60</v>
      </c>
      <c r="B31" s="7">
        <v>20</v>
      </c>
      <c r="C31" s="7" t="s">
        <v>15</v>
      </c>
      <c r="D31" s="31" t="s">
        <v>25</v>
      </c>
      <c r="E31" s="10"/>
      <c r="F31" s="5"/>
      <c r="G31" s="6">
        <f t="shared" si="1"/>
        <v>0</v>
      </c>
    </row>
    <row r="32" spans="1:7" ht="38.25" x14ac:dyDescent="0.2">
      <c r="A32" s="8" t="s">
        <v>61</v>
      </c>
      <c r="B32" s="7">
        <v>350</v>
      </c>
      <c r="C32" s="7" t="s">
        <v>13</v>
      </c>
      <c r="D32" s="31" t="s">
        <v>26</v>
      </c>
      <c r="E32" s="10"/>
      <c r="F32" s="5"/>
      <c r="G32" s="6">
        <f t="shared" si="1"/>
        <v>0</v>
      </c>
    </row>
    <row r="33" spans="1:7" x14ac:dyDescent="0.2">
      <c r="A33" s="8" t="s">
        <v>62</v>
      </c>
      <c r="B33" s="16">
        <v>1000</v>
      </c>
      <c r="C33" s="7" t="s">
        <v>13</v>
      </c>
      <c r="D33" s="31" t="s">
        <v>27</v>
      </c>
      <c r="E33" s="10"/>
      <c r="F33" s="5"/>
      <c r="G33" s="6">
        <f t="shared" si="1"/>
        <v>0</v>
      </c>
    </row>
    <row r="34" spans="1:7" ht="76.5" x14ac:dyDescent="0.2">
      <c r="A34" s="8" t="s">
        <v>63</v>
      </c>
      <c r="B34" s="7">
        <v>15</v>
      </c>
      <c r="C34" s="7" t="s">
        <v>11</v>
      </c>
      <c r="D34" s="31" t="s">
        <v>28</v>
      </c>
      <c r="E34" s="10"/>
      <c r="F34" s="5"/>
      <c r="G34" s="6">
        <f t="shared" si="1"/>
        <v>0</v>
      </c>
    </row>
    <row r="35" spans="1:7" ht="25.5" x14ac:dyDescent="0.2">
      <c r="A35" s="8" t="s">
        <v>64</v>
      </c>
      <c r="B35" s="7">
        <v>50</v>
      </c>
      <c r="C35" s="7" t="s">
        <v>13</v>
      </c>
      <c r="D35" s="31" t="s">
        <v>29</v>
      </c>
      <c r="E35" s="10"/>
      <c r="F35" s="5"/>
      <c r="G35" s="6">
        <f t="shared" si="1"/>
        <v>0</v>
      </c>
    </row>
    <row r="36" spans="1:7" ht="89.25" x14ac:dyDescent="0.2">
      <c r="A36" s="8" t="s">
        <v>65</v>
      </c>
      <c r="B36" s="7">
        <v>40</v>
      </c>
      <c r="C36" s="7" t="s">
        <v>13</v>
      </c>
      <c r="D36" s="31" t="s">
        <v>30</v>
      </c>
      <c r="E36" s="10"/>
      <c r="F36" s="5"/>
      <c r="G36" s="6">
        <f t="shared" si="1"/>
        <v>0</v>
      </c>
    </row>
    <row r="37" spans="1:7" ht="63.75" x14ac:dyDescent="0.2">
      <c r="A37" s="8" t="s">
        <v>66</v>
      </c>
      <c r="B37" s="7">
        <v>10</v>
      </c>
      <c r="C37" s="7" t="s">
        <v>1</v>
      </c>
      <c r="D37" s="31" t="s">
        <v>31</v>
      </c>
      <c r="E37" s="10"/>
      <c r="F37" s="5"/>
      <c r="G37" s="6">
        <f t="shared" si="1"/>
        <v>0</v>
      </c>
    </row>
    <row r="38" spans="1:7" ht="38.25" x14ac:dyDescent="0.2">
      <c r="A38" s="8" t="s">
        <v>67</v>
      </c>
      <c r="B38" s="7">
        <v>20</v>
      </c>
      <c r="C38" s="7" t="s">
        <v>1</v>
      </c>
      <c r="D38" s="31" t="s">
        <v>32</v>
      </c>
      <c r="E38" s="10"/>
      <c r="F38" s="5"/>
      <c r="G38" s="6">
        <f t="shared" si="1"/>
        <v>0</v>
      </c>
    </row>
    <row r="39" spans="1:7" ht="165" x14ac:dyDescent="0.2">
      <c r="A39" s="8" t="s">
        <v>68</v>
      </c>
      <c r="B39" s="7">
        <v>50</v>
      </c>
      <c r="C39" s="7" t="s">
        <v>1</v>
      </c>
      <c r="D39" s="32" t="s">
        <v>74</v>
      </c>
      <c r="E39" s="17"/>
      <c r="F39" s="5"/>
      <c r="G39" s="6">
        <f t="shared" si="1"/>
        <v>0</v>
      </c>
    </row>
    <row r="40" spans="1:7" ht="105" x14ac:dyDescent="0.2">
      <c r="A40" s="8" t="s">
        <v>72</v>
      </c>
      <c r="B40" s="7">
        <v>20</v>
      </c>
      <c r="C40" s="7" t="s">
        <v>73</v>
      </c>
      <c r="D40" s="32" t="s">
        <v>75</v>
      </c>
      <c r="E40" s="17"/>
      <c r="F40" s="5"/>
      <c r="G40" s="6">
        <f t="shared" si="1"/>
        <v>0</v>
      </c>
    </row>
    <row r="41" spans="1:7" ht="13.5" thickBot="1" x14ac:dyDescent="0.25">
      <c r="A41" s="26" t="s">
        <v>42</v>
      </c>
      <c r="B41" s="27"/>
      <c r="C41" s="27"/>
      <c r="D41" s="27"/>
      <c r="E41" s="18"/>
      <c r="F41" s="28">
        <f>SUM(G14:G40)</f>
        <v>0</v>
      </c>
      <c r="G41" s="29"/>
    </row>
    <row r="42" spans="1:7" ht="13.5" thickTop="1" x14ac:dyDescent="0.2">
      <c r="F42" s="1"/>
    </row>
    <row r="43" spans="1:7" ht="13.5" thickBot="1" x14ac:dyDescent="0.25">
      <c r="F43" s="1"/>
    </row>
    <row r="44" spans="1:7" ht="14.25" thickTop="1" thickBot="1" x14ac:dyDescent="0.25">
      <c r="A44" s="19" t="s">
        <v>69</v>
      </c>
      <c r="B44" s="20"/>
      <c r="C44" s="20"/>
      <c r="D44" s="20"/>
      <c r="E44" s="15"/>
      <c r="F44" s="21">
        <f>F9+F41</f>
        <v>0</v>
      </c>
      <c r="G44" s="22"/>
    </row>
    <row r="45" spans="1:7" ht="13.5" thickTop="1" x14ac:dyDescent="0.2"/>
  </sheetData>
  <mergeCells count="9">
    <mergeCell ref="A2:H2"/>
    <mergeCell ref="A44:D44"/>
    <mergeCell ref="F44:G44"/>
    <mergeCell ref="A3:G3"/>
    <mergeCell ref="A9:D9"/>
    <mergeCell ref="F9:G9"/>
    <mergeCell ref="A12:G12"/>
    <mergeCell ref="A41:D41"/>
    <mergeCell ref="F41:G4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Mariana Cristina de Souza</cp:lastModifiedBy>
  <dcterms:created xsi:type="dcterms:W3CDTF">2019-10-24T12:57:15Z</dcterms:created>
  <dcterms:modified xsi:type="dcterms:W3CDTF">2021-08-06T16:18:43Z</dcterms:modified>
</cp:coreProperties>
</file>