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COMISSÃO DE LICITAÇÃO\Licitação 2019\TRANSPARENCIA\Pregão 038 Aquisição de Mobiliários\"/>
    </mc:Choice>
  </mc:AlternateContent>
  <bookViews>
    <workbookView xWindow="0" yWindow="0" windowWidth="28800" windowHeight="11832"/>
  </bookViews>
  <sheets>
    <sheet name="Plan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1" l="1"/>
  <c r="F20" i="1"/>
  <c r="F19" i="1"/>
  <c r="F18" i="1"/>
  <c r="F17" i="1"/>
  <c r="F11" i="1"/>
  <c r="F10" i="1"/>
  <c r="E12" i="1" s="1"/>
  <c r="F4" i="1"/>
  <c r="E5" i="1" s="1"/>
  <c r="E21" i="1" l="1"/>
</calcChain>
</file>

<file path=xl/sharedStrings.xml><?xml version="1.0" encoding="utf-8"?>
<sst xmlns="http://schemas.openxmlformats.org/spreadsheetml/2006/main" count="46" uniqueCount="25">
  <si>
    <t>UN</t>
  </si>
  <si>
    <t>ITEM</t>
  </si>
  <si>
    <t>QUANT</t>
  </si>
  <si>
    <t>UNID</t>
  </si>
  <si>
    <t>DESCRIÇÃO</t>
  </si>
  <si>
    <t>VALOR UNITÁRIO MÁXIMO</t>
  </si>
  <si>
    <t>VALOR TOTAL MÁXIMO</t>
  </si>
  <si>
    <t>LOTE 01</t>
  </si>
  <si>
    <t>LOTE 02</t>
  </si>
  <si>
    <t xml:space="preserve"> ESTANTE DE AÇO, MEDINDO 2,43M DE ALTURA X 0,92CM DE LARGURA X 0,40CM DE PROFUNDIDADE, CONFECCIONADA EM CHAPA 24 NAS PRATELEIRAS E CHAPA 14 NAS COLUNAS, COM 2 REFORÇOS EM X NAS LATERAIS E 1 REFORÇO EM X NO FUNDO, COM 8 PRATELEIRAS E PINTADA EM SISTEMA EPÓXI PÓ, NA COR CINZA.</t>
  </si>
  <si>
    <t>ARQUIVO DE MADEIRA COM 4 GAVETAS , PARA PASTA SUSPENSA, REVESTIDA EM MELANINA, NA COR TABACO, COM CHAVE, MEDINDO : ALTURA - 1,33 , LARGURA- 0,50, PROFUNDIDADE 0,71</t>
  </si>
  <si>
    <t>POLTRONA SEM BRAÇO, BASE EM FORMA DE S MODELO ATENDENTE ESTRUTURA BALANÇO TIPO DIRETOR COM TIMÃ S/CHAPA P/LÂMINA E FURAÇÃO 50 X 200MM ALTURA 405MM LARGURA 480MM 630MM PROFUNDIDADE C/HASTE DE AÇO DE REFORÇO ENTRE AS BASES LATERAIS,SAPATAS DESLIZANTES EM POLIPROPILENO PARA MAIOR ADERÊNCIA AO PISO SISTEMA DE PRESSÃO P/FIXAR AS SAPATAS NA BASE PARA EVITAR ATRITO COM O PISO,PINTURA ELETROSTÁTICA EPÓXI PÓ NA COR CRISTAL, BASE PRODUZIDA EM TUBO DE SEÇÃO OBLONGULAR, DE MEDIDA MÍNIMA DE 20 X 39 X 1,20 MM, COM FUSÃO DAS HASTES AO ANEL METÁLICO CENTRAL PELO SISTEMA DE ELETROFUSÃO (SOLDA À PONTO), NÃO HAVENDO DEPOSIÇÃO DE MATERIAL, AFERINDO MAIOR QUALIDADE E DURABILIDADE À PEÇA. CARENAGEM TERMOLPÁSTICA INJETADA EM POLIPROPILENO COPOLÍMERO, ÚNICA (SEM EMENDAS), DISPOSTA SOBRE A PRTE SUPERIOR DA BASE E FIXADA POR PINOS DE ENCAIXE POR PRESSÃO, AFERINDO ACABAMENTO E PROTEÇÃO Á BASE. EM CONFORMIDADE ABNT NBR 13962/06, RAIO DA PARA MÍNIMO EXIGIDO PARA ESTE PLEITO DE 280 MM (MEDIÇÃO CONFORME PROPOSTO NA NORMA REFERIDA, DO CENTRO DO ALOJAMENTO DO PISTÃO AO CENTRO DO ALOJAMENTO DO RODÍZIO). CASULO DE ALOJAMENTO DOS RODÍZIOS PRODUZIDOS NO PRÓPRIO TUBO, COM CRAVAMENTO DAS PAREDES, AFERINDO MAIOR ROBUSTEZ, RESISTÊNCIA E DURABILIDADE À PEÇA, NÃO SENDO ACEITO DISPOSITIVOS A PARTIR DE BUCHAS PLÁSTICAS, POIS ESTAS EM ATRITO COM O METAL DA BASE, APRESENTAM DETERIORAÇÃO EM MENOR TEMPO DE USO, NA COR PRETA.</t>
  </si>
  <si>
    <t>CONJUNTO DE MESA EM L, MEDINDO 1,20 X 1,20 X 80 X 94, COM TAMPO DE 50MM. TAMPO DA MESA CONFECCIONADO EM AGLOMERADO DE MADEIRA DE ALTA DENSIDADE TERMO-ESTABILIZADO, COM ESPESSURA DE 50MM, REVESTIDO EM AMBAS AS FACES EM LAMINADO MELAMINICO DE BAIXA PRESSÃO.TODOS OS BORDO ENCABEÇADOS COM FITA DE POLIESTILENO DE 5MM DE ESPESSURA, COLADO COM ADESIVO HOT MELT. PAINEL FRONTAL ESTRUTURAL DE PRIVACIDADE CONFECCIONADO EM AGLOMERADO DE MADEIRA DE ALTA DENSIDADE TERMO-ESTABILIZADO, COM ESPESSURA DE 25MM, REVESTIDA EM AMBAS AS FACES EM LAMINADO MELAMINICO DE BAIXA PRESSÃO, SENDO O BORDO INFERIOR ENCABEÇADO COM FITA DE POLIESTILENO COM ESPESSURA DE 2,0MM, COLADA COM ADESIVO HOT MELT, FIXADO NA ESTRUTURA ATRAVÉS DE PINOS E BUCHA DE PRESSÃO MINIFIX. ESTRUTURA/BASE DA MESA FORMADA POR TUBOS, COM A BASE SUPERIOR EM TUBO 30X20MM, A BASE INFERIOR EM CHAPA DE AÇO REPUXADA DISPENSANDO O USO DE PONTEIRAS DE PVC, COM ESPESSURA DE 1,2MM, E A COLUNA DE SUSTENTAÇÃO COMPOSTA POR UM CONJUNTO DE CHAPAS COM 0,90MM DE ESPESSURA, SENDO UMA DE SAQUE FRONTAL E 2 TUBOS OBLONGOS PARALELOS , RESULTANDO EM UMA LARGURA FINAL DE 220,0MM, COM DUTOS PARA PASSAGEM DE FIAÇÃO, SENDO TODO O CONJUNTO SUBMETIDO A UM PRÉ-TRATAMENTO POR FOSFATIZAÇÃO A BASE DE ZINCO ( LAVAGEM – DECAPAGEM – FOSFATIZAÇÃO ) E PINTURA ELETROSTÁTICA COM TINTA EPÓXI EM PÓ TEXTURIZADA, POLIMERIZADA EM ESTUFA A 200ºC. ACABAMENTO COM SAPATAS NIVELADORAS EM NYLON INJETADO. FORMADO POR DUAS CHAPAS DE MDF DE 9MM DE ESPESSURA, INTERCALADAS POR RIPAS DE MDP DE 25MMX32MM COM ESPAÇOS DE 50MM ENTRE ELAS , FORMANDO UMA CARREIRA EM TODA A EXTENSÃO DAS CHAPAS, SENDO COLADAS E PRENSADAS, TORNADO-SE UM ÚNICO BLOCO COM 50MM DE ESPESSURA QUE RECEBE O ACABAMENTO DAS BORDAS EM FITA DE PVC RETA DE 2,5 MM COM RAIO DE 3MM NAS EXTREMIDADES, EVITANDO A QUINA VIVA, COLADA EM FILETADEIRA COM A COLA HOT MELT, NA COR ATENA ALUMÍNIO.</t>
  </si>
  <si>
    <t>GAVETEIRO COM 04 GAVETAS, COM CHAVE, MEDINDO 53 X 50 X 69, TAMPO DE 50MM, EM MADEIRA NA COR LANARCA.</t>
  </si>
  <si>
    <t>ARMÁRIO DIRETOR COM 2 PORTAS MEDINDO 0,90 X 0,50 X 1,60 TAMPO SUPERIOR CONFECCIONADO EM AGLOMERADO DE MADEIRA TERMO-ESTABILIZADO, COM 25MM DE ESPESSURA, REVESTIDO EM AMBAS AS FACES EM LAMINADO MELAMÍNICO . LATERAIS, FUNDO, TAMPO INFERIOR, UMA PRATELEIRA FIXA E TRÊS MÓVEIS, CONFECCIONADO EM AGLOMERADO DE MADEIRA TERMO-ESTABILIZADO, COM ESPESSURA DE 18MM DE ESPESSURA, REVESTIDO EM AMBAS AS FACES EM LAMINADO MELAMÍNICO DE BAIXA PRESSÃO. TODOS OS BORDOS DO CONJUNTO COM ENCABEÇAMENTO EM FITA DE POLIESTILENO COM 2,5MM DE ESPESSURA, COLADAS COM ADESIVO HOT MELT. AS LATERAIS POSSUEM FURAÇÃO PARA REGULAGEM DE PRATELEIRAS, E OS PARAFUSOS DE MONTAGEM SÃO OCULTOS TIPO GIROFIX. BASE EM TUBO DE AÇO 50X30X1,2MM, SUBMETIDO A UM PRÉ TRATAMENTO POR FOSFATIZAÇÃO A BASE DE ZINCO ( LAVAGEM-DECAPAGEM-FOSFATIZAÇÃO) E PINTURA ELETROSTÁTICA EM TINTA EPÓXI EM PÓ TEXTURIZADA, POLIMERIZADA EM ESTUFA DE 200ºC. ACABAMENTO COM PONTEIRAS EM PVC RÍGIDO DA MESMA COR DA ESTRUTURA E SAPATAS NIVELADORAS EM NYLON INJETADO. PORTAS DO ARMÁRIO CONFECCIONADAS EM AGLOMERADO DE MADEIRA TEMO-ESTABILIZADA COM 15MM DE ESPESSURA, REVESTIDO EM AMBAS AS FACES EM LAMINADO MELAMÍNICO DE BAIXA PRESSÃO, SENDO OS BORDOS DO CONJUNTO ENCABEÇADO EM FITA DE POLIESTIRENO DE ESPESSURA 2,5MM, COLADA COM ADESIVO HOT MELT.PORTAS CONFECCIONADAS EM AGLOMERADO DE MADEIRA TERMO-ESTABILIZADO DE 15MM DE ESPESSURA, REVESTIDO EM AMBAS AS FACES EM LAMINADO MELAMINCO DE BAIXA PRESSÃO. DOBRADIÇAS DE PRESSÃO COM ABERTURA DE 90 GRAUS, SENDO AS MESMAS DOTADAS DE PUXADORES EM PVC E A PORTA DIREITA COM FECHADURA FRONTAL SUPERIOR TIPO LINGÜETA, , NA COR ATENA ALUMÍNIO.</t>
  </si>
  <si>
    <t>POLTRONA DIRETOR EM TECIDO E ESPUMA INJETADA. BASE GIRATÓRIA. MECANISMO A GÁS. COM BRAÇO TIPO CORSA EM COURO ECOLÓGICO. COR PRETA.</t>
  </si>
  <si>
    <t>LOTE 03</t>
  </si>
  <si>
    <t>001</t>
  </si>
  <si>
    <t>002</t>
  </si>
  <si>
    <t>003</t>
  </si>
  <si>
    <t>004</t>
  </si>
  <si>
    <t>TOTAL DO LOTE 01</t>
  </si>
  <si>
    <t>TOTAL DO LOTE 02</t>
  </si>
  <si>
    <t>TOTAL DO LOTE 03</t>
  </si>
  <si>
    <t>TOTAL GERAL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</si>
</sst>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Times New Roman"/>
      <family val="1"/>
    </font>
    <font>
      <sz val="11"/>
      <color theme="1"/>
      <name val="Times New Roman"/>
      <family val="1"/>
    </font>
  </fonts>
  <fills count="2">
    <fill>
      <patternFill patternType="none"/>
    </fill>
    <fill>
      <patternFill patternType="gray125"/>
    </fill>
  </fills>
  <borders count="15">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style="double">
        <color auto="1"/>
      </bottom>
      <diagonal/>
    </border>
    <border>
      <left/>
      <right style="double">
        <color auto="1"/>
      </right>
      <top style="thin">
        <color auto="1"/>
      </top>
      <bottom style="double">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s>
  <cellStyleXfs count="1">
    <xf numFmtId="0" fontId="0" fillId="0" borderId="0"/>
  </cellStyleXfs>
  <cellXfs count="22">
    <xf numFmtId="0" fontId="0" fillId="0" borderId="0" xfId="0"/>
    <xf numFmtId="49" fontId="2" fillId="0" borderId="4" xfId="0" applyNumberFormat="1" applyFont="1" applyBorder="1" applyAlignment="1">
      <alignment horizontal="center" vertical="center"/>
    </xf>
    <xf numFmtId="0" fontId="2" fillId="0" borderId="5" xfId="0" applyFont="1" applyBorder="1" applyAlignment="1">
      <alignment horizontal="center" vertical="center"/>
    </xf>
    <xf numFmtId="0" fontId="2" fillId="0" borderId="0" xfId="0" applyFont="1"/>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2" fillId="0" borderId="5" xfId="0" applyFont="1" applyBorder="1" applyAlignment="1">
      <alignment horizontal="justify" vertical="center" wrapText="1"/>
    </xf>
    <xf numFmtId="4" fontId="2" fillId="0" borderId="5" xfId="0" applyNumberFormat="1" applyFont="1" applyBorder="1" applyAlignment="1">
      <alignment horizontal="center" vertical="center"/>
    </xf>
    <xf numFmtId="4" fontId="2" fillId="0" borderId="6" xfId="0" applyNumberFormat="1" applyFont="1" applyBorder="1" applyAlignment="1">
      <alignment horizontal="center" vertical="center"/>
    </xf>
    <xf numFmtId="0" fontId="1" fillId="0" borderId="7" xfId="0" applyFont="1" applyBorder="1" applyAlignment="1">
      <alignment horizontal="left"/>
    </xf>
    <xf numFmtId="0" fontId="1" fillId="0" borderId="8" xfId="0" applyFont="1" applyBorder="1" applyAlignment="1">
      <alignment horizontal="left"/>
    </xf>
    <xf numFmtId="0" fontId="1" fillId="0" borderId="9" xfId="0" applyFont="1" applyBorder="1" applyAlignment="1">
      <alignment horizontal="left"/>
    </xf>
    <xf numFmtId="4" fontId="1" fillId="0" borderId="10" xfId="0" applyNumberFormat="1" applyFont="1" applyBorder="1" applyAlignment="1">
      <alignment horizontal="center"/>
    </xf>
    <xf numFmtId="4" fontId="1" fillId="0" borderId="11" xfId="0" applyNumberFormat="1" applyFont="1" applyBorder="1" applyAlignment="1">
      <alignment horizontal="center"/>
    </xf>
    <xf numFmtId="0" fontId="1" fillId="0" borderId="12" xfId="0" applyFont="1" applyBorder="1" applyAlignment="1">
      <alignment horizontal="left"/>
    </xf>
    <xf numFmtId="0" fontId="1" fillId="0" borderId="13" xfId="0" applyFont="1" applyBorder="1" applyAlignment="1">
      <alignment horizontal="left"/>
    </xf>
    <xf numFmtId="4" fontId="1" fillId="0" borderId="13" xfId="0" applyNumberFormat="1" applyFont="1" applyBorder="1" applyAlignment="1">
      <alignment horizontal="center"/>
    </xf>
    <xf numFmtId="0" fontId="1" fillId="0" borderId="14"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abSelected="1" workbookViewId="0">
      <selection activeCell="A24" sqref="A24:F24"/>
    </sheetView>
  </sheetViews>
  <sheetFormatPr defaultRowHeight="14.4" x14ac:dyDescent="0.3"/>
  <cols>
    <col min="1" max="1" width="6.6640625" customWidth="1"/>
    <col min="2" max="2" width="9.109375" customWidth="1"/>
    <col min="3" max="3" width="8.33203125" customWidth="1"/>
    <col min="4" max="4" width="40.44140625" customWidth="1"/>
    <col min="5" max="5" width="12.109375" customWidth="1"/>
    <col min="6" max="6" width="11.44140625" customWidth="1"/>
  </cols>
  <sheetData>
    <row r="1" spans="1:6" ht="15" thickBot="1" x14ac:dyDescent="0.35"/>
    <row r="2" spans="1:6" ht="15" thickTop="1" x14ac:dyDescent="0.3">
      <c r="A2" s="19" t="s">
        <v>7</v>
      </c>
      <c r="B2" s="20"/>
      <c r="C2" s="20"/>
      <c r="D2" s="20"/>
      <c r="E2" s="20"/>
      <c r="F2" s="21"/>
    </row>
    <row r="3" spans="1:6" ht="41.4" x14ac:dyDescent="0.3">
      <c r="A3" s="4" t="s">
        <v>1</v>
      </c>
      <c r="B3" s="5" t="s">
        <v>2</v>
      </c>
      <c r="C3" s="5" t="s">
        <v>3</v>
      </c>
      <c r="D3" s="5" t="s">
        <v>4</v>
      </c>
      <c r="E3" s="5" t="s">
        <v>5</v>
      </c>
      <c r="F3" s="6" t="s">
        <v>6</v>
      </c>
    </row>
    <row r="4" spans="1:6" ht="138" x14ac:dyDescent="0.3">
      <c r="A4" s="1" t="s">
        <v>17</v>
      </c>
      <c r="B4" s="2">
        <v>20</v>
      </c>
      <c r="C4" s="2" t="s">
        <v>0</v>
      </c>
      <c r="D4" s="7" t="s">
        <v>9</v>
      </c>
      <c r="E4" s="8">
        <v>698.25</v>
      </c>
      <c r="F4" s="9">
        <f>B4*E4</f>
        <v>13965</v>
      </c>
    </row>
    <row r="5" spans="1:6" ht="15" thickBot="1" x14ac:dyDescent="0.35">
      <c r="A5" s="10" t="s">
        <v>21</v>
      </c>
      <c r="B5" s="11"/>
      <c r="C5" s="11"/>
      <c r="D5" s="12"/>
      <c r="E5" s="13">
        <f>SUM(F4:F4)</f>
        <v>13965</v>
      </c>
      <c r="F5" s="14"/>
    </row>
    <row r="6" spans="1:6" ht="15" thickTop="1" x14ac:dyDescent="0.3">
      <c r="A6" s="3"/>
      <c r="B6" s="3"/>
      <c r="C6" s="3"/>
      <c r="D6" s="3"/>
      <c r="E6" s="3"/>
      <c r="F6" s="3"/>
    </row>
    <row r="7" spans="1:6" ht="15" thickBot="1" x14ac:dyDescent="0.35">
      <c r="A7" s="3"/>
      <c r="B7" s="3"/>
      <c r="C7" s="3"/>
      <c r="D7" s="3"/>
      <c r="E7" s="3"/>
      <c r="F7" s="3"/>
    </row>
    <row r="8" spans="1:6" ht="15" thickTop="1" x14ac:dyDescent="0.3">
      <c r="A8" s="19" t="s">
        <v>8</v>
      </c>
      <c r="B8" s="20"/>
      <c r="C8" s="20"/>
      <c r="D8" s="20"/>
      <c r="E8" s="20"/>
      <c r="F8" s="21"/>
    </row>
    <row r="9" spans="1:6" ht="41.4" x14ac:dyDescent="0.3">
      <c r="A9" s="4" t="s">
        <v>1</v>
      </c>
      <c r="B9" s="5" t="s">
        <v>2</v>
      </c>
      <c r="C9" s="5" t="s">
        <v>3</v>
      </c>
      <c r="D9" s="5" t="s">
        <v>4</v>
      </c>
      <c r="E9" s="5" t="s">
        <v>5</v>
      </c>
      <c r="F9" s="6" t="s">
        <v>6</v>
      </c>
    </row>
    <row r="10" spans="1:6" ht="69" x14ac:dyDescent="0.3">
      <c r="A10" s="1" t="s">
        <v>17</v>
      </c>
      <c r="B10" s="2">
        <v>4</v>
      </c>
      <c r="C10" s="2" t="s">
        <v>0</v>
      </c>
      <c r="D10" s="7" t="s">
        <v>15</v>
      </c>
      <c r="E10" s="8">
        <v>333.26</v>
      </c>
      <c r="F10" s="9">
        <f t="shared" ref="F10:F11" si="0">B10*E10</f>
        <v>1333.04</v>
      </c>
    </row>
    <row r="11" spans="1:6" ht="409.6" x14ac:dyDescent="0.3">
      <c r="A11" s="1" t="s">
        <v>18</v>
      </c>
      <c r="B11" s="2">
        <v>2</v>
      </c>
      <c r="C11" s="2" t="s">
        <v>0</v>
      </c>
      <c r="D11" s="7" t="s">
        <v>11</v>
      </c>
      <c r="E11" s="8">
        <v>266.66000000000003</v>
      </c>
      <c r="F11" s="9">
        <f t="shared" si="0"/>
        <v>533.32000000000005</v>
      </c>
    </row>
    <row r="12" spans="1:6" ht="15" thickBot="1" x14ac:dyDescent="0.35">
      <c r="A12" s="10" t="s">
        <v>22</v>
      </c>
      <c r="B12" s="11"/>
      <c r="C12" s="11"/>
      <c r="D12" s="12"/>
      <c r="E12" s="13">
        <f>SUM(F10:F11)</f>
        <v>1866.3600000000001</v>
      </c>
      <c r="F12" s="14"/>
    </row>
    <row r="13" spans="1:6" ht="15" thickTop="1" x14ac:dyDescent="0.3">
      <c r="A13" s="3"/>
      <c r="B13" s="3"/>
      <c r="C13" s="3"/>
      <c r="D13" s="3"/>
      <c r="E13" s="3"/>
      <c r="F13" s="3"/>
    </row>
    <row r="14" spans="1:6" ht="15" thickBot="1" x14ac:dyDescent="0.35">
      <c r="A14" s="3"/>
      <c r="B14" s="3"/>
      <c r="C14" s="3"/>
      <c r="D14" s="3"/>
      <c r="E14" s="3"/>
      <c r="F14" s="3"/>
    </row>
    <row r="15" spans="1:6" ht="15" thickTop="1" x14ac:dyDescent="0.3">
      <c r="A15" s="19" t="s">
        <v>16</v>
      </c>
      <c r="B15" s="20"/>
      <c r="C15" s="20"/>
      <c r="D15" s="20"/>
      <c r="E15" s="20"/>
      <c r="F15" s="21"/>
    </row>
    <row r="16" spans="1:6" ht="41.4" x14ac:dyDescent="0.3">
      <c r="A16" s="4" t="s">
        <v>1</v>
      </c>
      <c r="B16" s="5" t="s">
        <v>2</v>
      </c>
      <c r="C16" s="5" t="s">
        <v>3</v>
      </c>
      <c r="D16" s="5" t="s">
        <v>4</v>
      </c>
      <c r="E16" s="5" t="s">
        <v>5</v>
      </c>
      <c r="F16" s="6" t="s">
        <v>6</v>
      </c>
    </row>
    <row r="17" spans="1:6" ht="69" x14ac:dyDescent="0.3">
      <c r="A17" s="1" t="s">
        <v>17</v>
      </c>
      <c r="B17" s="2">
        <v>2</v>
      </c>
      <c r="C17" s="2" t="s">
        <v>0</v>
      </c>
      <c r="D17" s="7" t="s">
        <v>10</v>
      </c>
      <c r="E17" s="8">
        <v>669.27</v>
      </c>
      <c r="F17" s="9">
        <f t="shared" ref="F17:F20" si="1">B17*E17</f>
        <v>1338.54</v>
      </c>
    </row>
    <row r="18" spans="1:6" ht="409.6" x14ac:dyDescent="0.3">
      <c r="A18" s="1" t="s">
        <v>18</v>
      </c>
      <c r="B18" s="2">
        <v>2</v>
      </c>
      <c r="C18" s="2" t="s">
        <v>0</v>
      </c>
      <c r="D18" s="7" t="s">
        <v>12</v>
      </c>
      <c r="E18" s="8">
        <v>593.66</v>
      </c>
      <c r="F18" s="9">
        <f t="shared" si="1"/>
        <v>1187.32</v>
      </c>
    </row>
    <row r="19" spans="1:6" ht="55.2" x14ac:dyDescent="0.3">
      <c r="A19" s="1" t="s">
        <v>19</v>
      </c>
      <c r="B19" s="2">
        <v>2</v>
      </c>
      <c r="C19" s="2" t="s">
        <v>0</v>
      </c>
      <c r="D19" s="7" t="s">
        <v>13</v>
      </c>
      <c r="E19" s="8">
        <v>397</v>
      </c>
      <c r="F19" s="9">
        <f t="shared" si="1"/>
        <v>794</v>
      </c>
    </row>
    <row r="20" spans="1:6" ht="409.6" x14ac:dyDescent="0.3">
      <c r="A20" s="1" t="s">
        <v>20</v>
      </c>
      <c r="B20" s="2">
        <v>1</v>
      </c>
      <c r="C20" s="2" t="s">
        <v>0</v>
      </c>
      <c r="D20" s="7" t="s">
        <v>14</v>
      </c>
      <c r="E20" s="8">
        <v>631.33000000000004</v>
      </c>
      <c r="F20" s="9">
        <f t="shared" si="1"/>
        <v>631.33000000000004</v>
      </c>
    </row>
    <row r="21" spans="1:6" ht="15" thickBot="1" x14ac:dyDescent="0.35">
      <c r="A21" s="10" t="s">
        <v>23</v>
      </c>
      <c r="B21" s="11"/>
      <c r="C21" s="11"/>
      <c r="D21" s="12"/>
      <c r="E21" s="13">
        <f>SUM(F17:F20)</f>
        <v>3951.1899999999996</v>
      </c>
      <c r="F21" s="14"/>
    </row>
    <row r="22" spans="1:6" ht="15" thickTop="1" x14ac:dyDescent="0.3"/>
    <row r="23" spans="1:6" ht="15" thickBot="1" x14ac:dyDescent="0.35"/>
    <row r="24" spans="1:6" ht="15.6" thickTop="1" thickBot="1" x14ac:dyDescent="0.35">
      <c r="A24" s="15" t="s">
        <v>24</v>
      </c>
      <c r="B24" s="16"/>
      <c r="C24" s="16"/>
      <c r="D24" s="16"/>
      <c r="E24" s="17">
        <f>E5+E12+E21</f>
        <v>19782.55</v>
      </c>
      <c r="F24" s="18"/>
    </row>
    <row r="25" spans="1:6" ht="15" thickTop="1" x14ac:dyDescent="0.3"/>
  </sheetData>
  <mergeCells count="11">
    <mergeCell ref="A2:F2"/>
    <mergeCell ref="A8:F8"/>
    <mergeCell ref="A15:F15"/>
    <mergeCell ref="A5:D5"/>
    <mergeCell ref="E5:F5"/>
    <mergeCell ref="A12:D12"/>
    <mergeCell ref="A21:D21"/>
    <mergeCell ref="E12:F12"/>
    <mergeCell ref="E21:F21"/>
    <mergeCell ref="A24:D24"/>
    <mergeCell ref="E24:F24"/>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administracao05</cp:lastModifiedBy>
  <dcterms:created xsi:type="dcterms:W3CDTF">2019-07-04T13:03:41Z</dcterms:created>
  <dcterms:modified xsi:type="dcterms:W3CDTF">2019-07-04T18:53:12Z</dcterms:modified>
</cp:coreProperties>
</file>